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Инструкция" sheetId="1" r:id="rId1"/>
    <sheet name="Ведомость" sheetId="2" r:id="rId2"/>
    <sheet name="данные" sheetId="3" r:id="rId3"/>
    <sheet name="Средний балл" sheetId="4" r:id="rId4"/>
    <sheet name="Качество" sheetId="5" r:id="rId5"/>
    <sheet name="Обученность" sheetId="6" r:id="rId6"/>
  </sheets>
  <definedNames/>
  <calcPr fullCalcOnLoad="1"/>
</workbook>
</file>

<file path=xl/sharedStrings.xml><?xml version="1.0" encoding="utf-8"?>
<sst xmlns="http://schemas.openxmlformats.org/spreadsheetml/2006/main" count="178" uniqueCount="55">
  <si>
    <t>Инструкция для заполнения</t>
  </si>
  <si>
    <t>1. Внизу указаны названия листов</t>
  </si>
  <si>
    <t>Фамилия ИО ученика</t>
  </si>
  <si>
    <t>№</t>
  </si>
  <si>
    <t>1ч</t>
  </si>
  <si>
    <t>2ч</t>
  </si>
  <si>
    <t>3ч</t>
  </si>
  <si>
    <t>год</t>
  </si>
  <si>
    <t>матем./алгебра</t>
  </si>
  <si>
    <t>4ч</t>
  </si>
  <si>
    <t>биол./природ</t>
  </si>
  <si>
    <t>географ</t>
  </si>
  <si>
    <t>г</t>
  </si>
  <si>
    <t>геометрия</t>
  </si>
  <si>
    <t>ИЗО/МХК</t>
  </si>
  <si>
    <t>ин.яз</t>
  </si>
  <si>
    <t>история</t>
  </si>
  <si>
    <t>литература</t>
  </si>
  <si>
    <t>КБЖ/ОБЖ</t>
  </si>
  <si>
    <t>обществознание</t>
  </si>
  <si>
    <t>Рико</t>
  </si>
  <si>
    <t>рус.яз</t>
  </si>
  <si>
    <t>технология</t>
  </si>
  <si>
    <t>физика</t>
  </si>
  <si>
    <t>химия</t>
  </si>
  <si>
    <t>физ-ра</t>
  </si>
  <si>
    <t>экономика</t>
  </si>
  <si>
    <t>информатика</t>
  </si>
  <si>
    <t>музыка</t>
  </si>
  <si>
    <t>средний балл</t>
  </si>
  <si>
    <t>%качества</t>
  </si>
  <si>
    <t>%обученности</t>
  </si>
  <si>
    <t>Иванов</t>
  </si>
  <si>
    <t>Список предметов</t>
  </si>
  <si>
    <t>Список учащихся</t>
  </si>
  <si>
    <t>5.Сохраните файл со след.именем, например</t>
  </si>
  <si>
    <t>6а-2011-2012</t>
  </si>
  <si>
    <t>Средний балл</t>
  </si>
  <si>
    <t>качество</t>
  </si>
  <si>
    <t>Обученность</t>
  </si>
  <si>
    <t>4.введите оценки по четвертям (полугодиям) на листе ведомость</t>
  </si>
  <si>
    <t>петров</t>
  </si>
  <si>
    <t>введенные данные можно удалять</t>
  </si>
  <si>
    <t>они сделаны для образца</t>
  </si>
  <si>
    <t>Строчки и столбцы НЕ УДАЛЯТЬ И НЕ ДОБАВЛЯТЬ</t>
  </si>
  <si>
    <t>для другого учебного года можно использовать старую форму</t>
  </si>
  <si>
    <t>исправив учеников и предметы на листе инструкция</t>
  </si>
  <si>
    <t>4 ч</t>
  </si>
  <si>
    <t>6.Для каждого учебного года сохраняем новый файл!</t>
  </si>
  <si>
    <t>необходимые года</t>
  </si>
  <si>
    <t>2011-2012 (1,2 ч, 1 пол)</t>
  </si>
  <si>
    <t>2010-2011</t>
  </si>
  <si>
    <t>2009-2010</t>
  </si>
  <si>
    <t>2. Заполните список детей на этом! Листе</t>
  </si>
  <si>
    <t>3.Заполните список предметов на этом! Листе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</si>
</sst>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Средний балл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71"/>
          <c:w val="0.9372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данные!$B$2</c:f>
              <c:strCache>
                <c:ptCount val="1"/>
                <c:pt idx="0">
                  <c:v>1ч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данные!$A$3:$A$25</c:f>
              <c:strCache>
                <c:ptCount val="23"/>
                <c:pt idx="0">
                  <c:v>матем./алгебра</c:v>
                </c:pt>
                <c:pt idx="1">
                  <c:v>биол./природ</c:v>
                </c:pt>
                <c:pt idx="2">
                  <c:v>географ</c:v>
                </c:pt>
                <c:pt idx="3">
                  <c:v>геометрия</c:v>
                </c:pt>
                <c:pt idx="4">
                  <c:v>ИЗО/МХК</c:v>
                </c:pt>
                <c:pt idx="5">
                  <c:v>ин.яз</c:v>
                </c:pt>
                <c:pt idx="6">
                  <c:v>история</c:v>
                </c:pt>
                <c:pt idx="7">
                  <c:v>литература</c:v>
                </c:pt>
                <c:pt idx="8">
                  <c:v>КБЖ/ОБЖ</c:v>
                </c:pt>
                <c:pt idx="9">
                  <c:v>обществознание</c:v>
                </c:pt>
                <c:pt idx="10">
                  <c:v>Рико</c:v>
                </c:pt>
                <c:pt idx="11">
                  <c:v>рус.яз</c:v>
                </c:pt>
                <c:pt idx="12">
                  <c:v>технология</c:v>
                </c:pt>
                <c:pt idx="13">
                  <c:v>физика</c:v>
                </c:pt>
                <c:pt idx="14">
                  <c:v>химия</c:v>
                </c:pt>
                <c:pt idx="15">
                  <c:v>физ-ра</c:v>
                </c:pt>
                <c:pt idx="16">
                  <c:v>экономика</c:v>
                </c:pt>
                <c:pt idx="17">
                  <c:v>информатика</c:v>
                </c:pt>
                <c:pt idx="18">
                  <c:v>музыка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данные!$B$3:$B$25</c:f>
              <c:numCache>
                <c:ptCount val="23"/>
                <c:pt idx="0">
                  <c:v>4.5</c:v>
                </c:pt>
                <c:pt idx="1">
                  <c:v>4</c:v>
                </c:pt>
                <c:pt idx="2">
                  <c:v>3.5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</c:ser>
        <c:ser>
          <c:idx val="1"/>
          <c:order val="1"/>
          <c:tx>
            <c:strRef>
              <c:f>данные!$C$2</c:f>
              <c:strCache>
                <c:ptCount val="1"/>
                <c:pt idx="0">
                  <c:v>2ч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данные!$A$3:$A$25</c:f>
              <c:strCache>
                <c:ptCount val="23"/>
                <c:pt idx="0">
                  <c:v>матем./алгебра</c:v>
                </c:pt>
                <c:pt idx="1">
                  <c:v>биол./природ</c:v>
                </c:pt>
                <c:pt idx="2">
                  <c:v>географ</c:v>
                </c:pt>
                <c:pt idx="3">
                  <c:v>геометрия</c:v>
                </c:pt>
                <c:pt idx="4">
                  <c:v>ИЗО/МХК</c:v>
                </c:pt>
                <c:pt idx="5">
                  <c:v>ин.яз</c:v>
                </c:pt>
                <c:pt idx="6">
                  <c:v>история</c:v>
                </c:pt>
                <c:pt idx="7">
                  <c:v>литература</c:v>
                </c:pt>
                <c:pt idx="8">
                  <c:v>КБЖ/ОБЖ</c:v>
                </c:pt>
                <c:pt idx="9">
                  <c:v>обществознание</c:v>
                </c:pt>
                <c:pt idx="10">
                  <c:v>Рико</c:v>
                </c:pt>
                <c:pt idx="11">
                  <c:v>рус.яз</c:v>
                </c:pt>
                <c:pt idx="12">
                  <c:v>технология</c:v>
                </c:pt>
                <c:pt idx="13">
                  <c:v>физика</c:v>
                </c:pt>
                <c:pt idx="14">
                  <c:v>химия</c:v>
                </c:pt>
                <c:pt idx="15">
                  <c:v>физ-ра</c:v>
                </c:pt>
                <c:pt idx="16">
                  <c:v>экономика</c:v>
                </c:pt>
                <c:pt idx="17">
                  <c:v>информатика</c:v>
                </c:pt>
                <c:pt idx="18">
                  <c:v>музыка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данные!$C$3:$C$25</c:f>
              <c:numCache>
                <c:ptCount val="23"/>
                <c:pt idx="0">
                  <c:v>4</c:v>
                </c:pt>
                <c:pt idx="1">
                  <c:v>4</c:v>
                </c:pt>
                <c:pt idx="2">
                  <c:v>3.5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</c:ser>
        <c:ser>
          <c:idx val="2"/>
          <c:order val="2"/>
          <c:tx>
            <c:strRef>
              <c:f>данные!$D$2</c:f>
              <c:strCache>
                <c:ptCount val="1"/>
                <c:pt idx="0">
                  <c:v>3ч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данные!$A$3:$A$25</c:f>
              <c:strCache>
                <c:ptCount val="23"/>
                <c:pt idx="0">
                  <c:v>матем./алгебра</c:v>
                </c:pt>
                <c:pt idx="1">
                  <c:v>биол./природ</c:v>
                </c:pt>
                <c:pt idx="2">
                  <c:v>географ</c:v>
                </c:pt>
                <c:pt idx="3">
                  <c:v>геометрия</c:v>
                </c:pt>
                <c:pt idx="4">
                  <c:v>ИЗО/МХК</c:v>
                </c:pt>
                <c:pt idx="5">
                  <c:v>ин.яз</c:v>
                </c:pt>
                <c:pt idx="6">
                  <c:v>история</c:v>
                </c:pt>
                <c:pt idx="7">
                  <c:v>литература</c:v>
                </c:pt>
                <c:pt idx="8">
                  <c:v>КБЖ/ОБЖ</c:v>
                </c:pt>
                <c:pt idx="9">
                  <c:v>обществознание</c:v>
                </c:pt>
                <c:pt idx="10">
                  <c:v>Рико</c:v>
                </c:pt>
                <c:pt idx="11">
                  <c:v>рус.яз</c:v>
                </c:pt>
                <c:pt idx="12">
                  <c:v>технология</c:v>
                </c:pt>
                <c:pt idx="13">
                  <c:v>физика</c:v>
                </c:pt>
                <c:pt idx="14">
                  <c:v>химия</c:v>
                </c:pt>
                <c:pt idx="15">
                  <c:v>физ-ра</c:v>
                </c:pt>
                <c:pt idx="16">
                  <c:v>экономика</c:v>
                </c:pt>
                <c:pt idx="17">
                  <c:v>информатика</c:v>
                </c:pt>
                <c:pt idx="18">
                  <c:v>музыка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данные!$D$3:$D$25</c:f>
              <c:numCache>
                <c:ptCount val="23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</c:ser>
        <c:ser>
          <c:idx val="3"/>
          <c:order val="3"/>
          <c:tx>
            <c:strRef>
              <c:f>данные!$E$2</c:f>
              <c:strCache>
                <c:ptCount val="1"/>
                <c:pt idx="0">
                  <c:v>4 ч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данные!$A$3:$A$25</c:f>
              <c:strCache>
                <c:ptCount val="23"/>
                <c:pt idx="0">
                  <c:v>матем./алгебра</c:v>
                </c:pt>
                <c:pt idx="1">
                  <c:v>биол./природ</c:v>
                </c:pt>
                <c:pt idx="2">
                  <c:v>географ</c:v>
                </c:pt>
                <c:pt idx="3">
                  <c:v>геометрия</c:v>
                </c:pt>
                <c:pt idx="4">
                  <c:v>ИЗО/МХК</c:v>
                </c:pt>
                <c:pt idx="5">
                  <c:v>ин.яз</c:v>
                </c:pt>
                <c:pt idx="6">
                  <c:v>история</c:v>
                </c:pt>
                <c:pt idx="7">
                  <c:v>литература</c:v>
                </c:pt>
                <c:pt idx="8">
                  <c:v>КБЖ/ОБЖ</c:v>
                </c:pt>
                <c:pt idx="9">
                  <c:v>обществознание</c:v>
                </c:pt>
                <c:pt idx="10">
                  <c:v>Рико</c:v>
                </c:pt>
                <c:pt idx="11">
                  <c:v>рус.яз</c:v>
                </c:pt>
                <c:pt idx="12">
                  <c:v>технология</c:v>
                </c:pt>
                <c:pt idx="13">
                  <c:v>физика</c:v>
                </c:pt>
                <c:pt idx="14">
                  <c:v>химия</c:v>
                </c:pt>
                <c:pt idx="15">
                  <c:v>физ-ра</c:v>
                </c:pt>
                <c:pt idx="16">
                  <c:v>экономика</c:v>
                </c:pt>
                <c:pt idx="17">
                  <c:v>информатика</c:v>
                </c:pt>
                <c:pt idx="18">
                  <c:v>музыка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данные!$E$3:$E$25</c:f>
              <c:numCache>
                <c:ptCount val="2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</c:ser>
        <c:ser>
          <c:idx val="4"/>
          <c:order val="4"/>
          <c:tx>
            <c:strRef>
              <c:f>данные!$F$2</c:f>
              <c:strCache>
                <c:ptCount val="1"/>
                <c:pt idx="0">
                  <c:v>год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данные!$F$3:$F$25</c:f>
              <c:numCache>
                <c:ptCount val="2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</c:numCache>
            </c:numRef>
          </c:val>
        </c:ser>
        <c:axId val="23675412"/>
        <c:axId val="11752117"/>
      </c:barChart>
      <c:catAx>
        <c:axId val="2367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52117"/>
        <c:crosses val="autoZero"/>
        <c:auto val="1"/>
        <c:lblOffset val="100"/>
        <c:tickLblSkip val="1"/>
        <c:noMultiLvlLbl val="0"/>
      </c:catAx>
      <c:valAx>
        <c:axId val="11752117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75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825"/>
          <c:y val="0.43575"/>
          <c:w val="0.04175"/>
          <c:h val="0.1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Качество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71"/>
          <c:w val="0.93725"/>
          <c:h val="0.90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данные!$I$2</c:f>
              <c:strCache>
                <c:ptCount val="1"/>
                <c:pt idx="0">
                  <c:v>1ч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данные!$H$3:$H$25</c:f>
              <c:strCache>
                <c:ptCount val="23"/>
                <c:pt idx="0">
                  <c:v>матем./алгебра</c:v>
                </c:pt>
                <c:pt idx="1">
                  <c:v>биол./природ</c:v>
                </c:pt>
                <c:pt idx="2">
                  <c:v>географ</c:v>
                </c:pt>
                <c:pt idx="3">
                  <c:v>геометрия</c:v>
                </c:pt>
                <c:pt idx="4">
                  <c:v>ИЗО/МХК</c:v>
                </c:pt>
                <c:pt idx="5">
                  <c:v>ин.яз</c:v>
                </c:pt>
                <c:pt idx="6">
                  <c:v>история</c:v>
                </c:pt>
                <c:pt idx="7">
                  <c:v>литература</c:v>
                </c:pt>
                <c:pt idx="8">
                  <c:v>КБЖ/ОБЖ</c:v>
                </c:pt>
                <c:pt idx="9">
                  <c:v>обществознание</c:v>
                </c:pt>
                <c:pt idx="10">
                  <c:v>Рико</c:v>
                </c:pt>
                <c:pt idx="11">
                  <c:v>рус.яз</c:v>
                </c:pt>
                <c:pt idx="12">
                  <c:v>технология</c:v>
                </c:pt>
                <c:pt idx="13">
                  <c:v>физика</c:v>
                </c:pt>
                <c:pt idx="14">
                  <c:v>химия</c:v>
                </c:pt>
                <c:pt idx="15">
                  <c:v>физ-ра</c:v>
                </c:pt>
                <c:pt idx="16">
                  <c:v>экономика</c:v>
                </c:pt>
                <c:pt idx="17">
                  <c:v>информатика</c:v>
                </c:pt>
                <c:pt idx="18">
                  <c:v>музыка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данные!$I$3:$I$25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val>
        </c:ser>
        <c:ser>
          <c:idx val="2"/>
          <c:order val="1"/>
          <c:tx>
            <c:strRef>
              <c:f>данные!$J$2</c:f>
              <c:strCache>
                <c:ptCount val="1"/>
                <c:pt idx="0">
                  <c:v>2ч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данные!$H$3:$H$25</c:f>
              <c:strCache>
                <c:ptCount val="23"/>
                <c:pt idx="0">
                  <c:v>матем./алгебра</c:v>
                </c:pt>
                <c:pt idx="1">
                  <c:v>биол./природ</c:v>
                </c:pt>
                <c:pt idx="2">
                  <c:v>географ</c:v>
                </c:pt>
                <c:pt idx="3">
                  <c:v>геометрия</c:v>
                </c:pt>
                <c:pt idx="4">
                  <c:v>ИЗО/МХК</c:v>
                </c:pt>
                <c:pt idx="5">
                  <c:v>ин.яз</c:v>
                </c:pt>
                <c:pt idx="6">
                  <c:v>история</c:v>
                </c:pt>
                <c:pt idx="7">
                  <c:v>литература</c:v>
                </c:pt>
                <c:pt idx="8">
                  <c:v>КБЖ/ОБЖ</c:v>
                </c:pt>
                <c:pt idx="9">
                  <c:v>обществознание</c:v>
                </c:pt>
                <c:pt idx="10">
                  <c:v>Рико</c:v>
                </c:pt>
                <c:pt idx="11">
                  <c:v>рус.яз</c:v>
                </c:pt>
                <c:pt idx="12">
                  <c:v>технология</c:v>
                </c:pt>
                <c:pt idx="13">
                  <c:v>физика</c:v>
                </c:pt>
                <c:pt idx="14">
                  <c:v>химия</c:v>
                </c:pt>
                <c:pt idx="15">
                  <c:v>физ-ра</c:v>
                </c:pt>
                <c:pt idx="16">
                  <c:v>экономика</c:v>
                </c:pt>
                <c:pt idx="17">
                  <c:v>информатика</c:v>
                </c:pt>
                <c:pt idx="18">
                  <c:v>музыка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данные!$J$3:$J$25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val>
        </c:ser>
        <c:ser>
          <c:idx val="3"/>
          <c:order val="2"/>
          <c:tx>
            <c:strRef>
              <c:f>данные!$K$2</c:f>
              <c:strCache>
                <c:ptCount val="1"/>
                <c:pt idx="0">
                  <c:v>3ч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данные!$H$3:$H$25</c:f>
              <c:strCache>
                <c:ptCount val="23"/>
                <c:pt idx="0">
                  <c:v>матем./алгебра</c:v>
                </c:pt>
                <c:pt idx="1">
                  <c:v>биол./природ</c:v>
                </c:pt>
                <c:pt idx="2">
                  <c:v>географ</c:v>
                </c:pt>
                <c:pt idx="3">
                  <c:v>геометрия</c:v>
                </c:pt>
                <c:pt idx="4">
                  <c:v>ИЗО/МХК</c:v>
                </c:pt>
                <c:pt idx="5">
                  <c:v>ин.яз</c:v>
                </c:pt>
                <c:pt idx="6">
                  <c:v>история</c:v>
                </c:pt>
                <c:pt idx="7">
                  <c:v>литература</c:v>
                </c:pt>
                <c:pt idx="8">
                  <c:v>КБЖ/ОБЖ</c:v>
                </c:pt>
                <c:pt idx="9">
                  <c:v>обществознание</c:v>
                </c:pt>
                <c:pt idx="10">
                  <c:v>Рико</c:v>
                </c:pt>
                <c:pt idx="11">
                  <c:v>рус.яз</c:v>
                </c:pt>
                <c:pt idx="12">
                  <c:v>технология</c:v>
                </c:pt>
                <c:pt idx="13">
                  <c:v>физика</c:v>
                </c:pt>
                <c:pt idx="14">
                  <c:v>химия</c:v>
                </c:pt>
                <c:pt idx="15">
                  <c:v>физ-ра</c:v>
                </c:pt>
                <c:pt idx="16">
                  <c:v>экономика</c:v>
                </c:pt>
                <c:pt idx="17">
                  <c:v>информатика</c:v>
                </c:pt>
                <c:pt idx="18">
                  <c:v>музыка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данные!$K$3:$K$25</c:f>
              <c:numCache>
                <c:ptCount val="23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val>
        </c:ser>
        <c:ser>
          <c:idx val="4"/>
          <c:order val="3"/>
          <c:tx>
            <c:strRef>
              <c:f>данные!$L$2</c:f>
              <c:strCache>
                <c:ptCount val="1"/>
                <c:pt idx="0">
                  <c:v>4 ч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данные!$H$3:$H$25</c:f>
              <c:strCache>
                <c:ptCount val="23"/>
                <c:pt idx="0">
                  <c:v>матем./алгебра</c:v>
                </c:pt>
                <c:pt idx="1">
                  <c:v>биол./природ</c:v>
                </c:pt>
                <c:pt idx="2">
                  <c:v>географ</c:v>
                </c:pt>
                <c:pt idx="3">
                  <c:v>геометрия</c:v>
                </c:pt>
                <c:pt idx="4">
                  <c:v>ИЗО/МХК</c:v>
                </c:pt>
                <c:pt idx="5">
                  <c:v>ин.яз</c:v>
                </c:pt>
                <c:pt idx="6">
                  <c:v>история</c:v>
                </c:pt>
                <c:pt idx="7">
                  <c:v>литература</c:v>
                </c:pt>
                <c:pt idx="8">
                  <c:v>КБЖ/ОБЖ</c:v>
                </c:pt>
                <c:pt idx="9">
                  <c:v>обществознание</c:v>
                </c:pt>
                <c:pt idx="10">
                  <c:v>Рико</c:v>
                </c:pt>
                <c:pt idx="11">
                  <c:v>рус.яз</c:v>
                </c:pt>
                <c:pt idx="12">
                  <c:v>технология</c:v>
                </c:pt>
                <c:pt idx="13">
                  <c:v>физика</c:v>
                </c:pt>
                <c:pt idx="14">
                  <c:v>химия</c:v>
                </c:pt>
                <c:pt idx="15">
                  <c:v>физ-ра</c:v>
                </c:pt>
                <c:pt idx="16">
                  <c:v>экономика</c:v>
                </c:pt>
                <c:pt idx="17">
                  <c:v>информатика</c:v>
                </c:pt>
                <c:pt idx="18">
                  <c:v>музыка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данные!$L$3:$L$25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val>
        </c:ser>
        <c:ser>
          <c:idx val="0"/>
          <c:order val="4"/>
          <c:tx>
            <c:strRef>
              <c:f>данные!$M$2</c:f>
              <c:strCache>
                <c:ptCount val="1"/>
                <c:pt idx="0">
                  <c:v>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данные!$M$3:$M$25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0</c:v>
                </c:pt>
              </c:numCache>
            </c:numRef>
          </c:val>
        </c:ser>
        <c:axId val="38660190"/>
        <c:axId val="12397391"/>
      </c:barChart>
      <c:catAx>
        <c:axId val="3866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397391"/>
        <c:crosses val="autoZero"/>
        <c:auto val="1"/>
        <c:lblOffset val="100"/>
        <c:tickLblSkip val="1"/>
        <c:noMultiLvlLbl val="0"/>
      </c:catAx>
      <c:valAx>
        <c:axId val="12397391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0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825"/>
          <c:y val="0.43575"/>
          <c:w val="0.04175"/>
          <c:h val="0.1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Обученность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71"/>
          <c:w val="0.93725"/>
          <c:h val="0.90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данные!$P$2</c:f>
              <c:strCache>
                <c:ptCount val="1"/>
                <c:pt idx="0">
                  <c:v>1ч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данные!$O$3:$O$25</c:f>
              <c:strCache>
                <c:ptCount val="23"/>
                <c:pt idx="0">
                  <c:v>матем./алгебра</c:v>
                </c:pt>
                <c:pt idx="1">
                  <c:v>биол./природ</c:v>
                </c:pt>
                <c:pt idx="2">
                  <c:v>географ</c:v>
                </c:pt>
                <c:pt idx="3">
                  <c:v>геометрия</c:v>
                </c:pt>
                <c:pt idx="4">
                  <c:v>ИЗО/МХК</c:v>
                </c:pt>
                <c:pt idx="5">
                  <c:v>ин.яз</c:v>
                </c:pt>
                <c:pt idx="6">
                  <c:v>история</c:v>
                </c:pt>
                <c:pt idx="7">
                  <c:v>литература</c:v>
                </c:pt>
                <c:pt idx="8">
                  <c:v>КБЖ/ОБЖ</c:v>
                </c:pt>
                <c:pt idx="9">
                  <c:v>обществознание</c:v>
                </c:pt>
                <c:pt idx="10">
                  <c:v>Рико</c:v>
                </c:pt>
                <c:pt idx="11">
                  <c:v>рус.яз</c:v>
                </c:pt>
                <c:pt idx="12">
                  <c:v>технология</c:v>
                </c:pt>
                <c:pt idx="13">
                  <c:v>физика</c:v>
                </c:pt>
                <c:pt idx="14">
                  <c:v>химия</c:v>
                </c:pt>
                <c:pt idx="15">
                  <c:v>физ-ра</c:v>
                </c:pt>
                <c:pt idx="16">
                  <c:v>экономика</c:v>
                </c:pt>
                <c:pt idx="17">
                  <c:v>информатика</c:v>
                </c:pt>
                <c:pt idx="18">
                  <c:v>музыка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данные!$P$3:$P$25</c:f>
              <c:numCache>
                <c:ptCount val="23"/>
                <c:pt idx="0">
                  <c:v>82</c:v>
                </c:pt>
                <c:pt idx="1">
                  <c:v>64</c:v>
                </c:pt>
                <c:pt idx="2">
                  <c:v>50</c:v>
                </c:pt>
                <c:pt idx="3">
                  <c:v>64</c:v>
                </c:pt>
                <c:pt idx="4">
                  <c:v>64</c:v>
                </c:pt>
                <c:pt idx="5">
                  <c:v>100</c:v>
                </c:pt>
                <c:pt idx="6">
                  <c:v>36</c:v>
                </c:pt>
                <c:pt idx="7">
                  <c:v>36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16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</c:numCache>
            </c:numRef>
          </c:val>
        </c:ser>
        <c:ser>
          <c:idx val="3"/>
          <c:order val="1"/>
          <c:tx>
            <c:strRef>
              <c:f>данные!$Q$2</c:f>
              <c:strCache>
                <c:ptCount val="1"/>
                <c:pt idx="0">
                  <c:v>2ч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данные!$O$3:$O$25</c:f>
              <c:strCache>
                <c:ptCount val="23"/>
                <c:pt idx="0">
                  <c:v>матем./алгебра</c:v>
                </c:pt>
                <c:pt idx="1">
                  <c:v>биол./природ</c:v>
                </c:pt>
                <c:pt idx="2">
                  <c:v>географ</c:v>
                </c:pt>
                <c:pt idx="3">
                  <c:v>геометрия</c:v>
                </c:pt>
                <c:pt idx="4">
                  <c:v>ИЗО/МХК</c:v>
                </c:pt>
                <c:pt idx="5">
                  <c:v>ин.яз</c:v>
                </c:pt>
                <c:pt idx="6">
                  <c:v>история</c:v>
                </c:pt>
                <c:pt idx="7">
                  <c:v>литература</c:v>
                </c:pt>
                <c:pt idx="8">
                  <c:v>КБЖ/ОБЖ</c:v>
                </c:pt>
                <c:pt idx="9">
                  <c:v>обществознание</c:v>
                </c:pt>
                <c:pt idx="10">
                  <c:v>Рико</c:v>
                </c:pt>
                <c:pt idx="11">
                  <c:v>рус.яз</c:v>
                </c:pt>
                <c:pt idx="12">
                  <c:v>технология</c:v>
                </c:pt>
                <c:pt idx="13">
                  <c:v>физика</c:v>
                </c:pt>
                <c:pt idx="14">
                  <c:v>химия</c:v>
                </c:pt>
                <c:pt idx="15">
                  <c:v>физ-ра</c:v>
                </c:pt>
                <c:pt idx="16">
                  <c:v>экономика</c:v>
                </c:pt>
                <c:pt idx="17">
                  <c:v>информатика</c:v>
                </c:pt>
                <c:pt idx="18">
                  <c:v>музыка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данные!$Q$3:$Q$25</c:f>
              <c:numCache>
                <c:ptCount val="23"/>
                <c:pt idx="0">
                  <c:v>64</c:v>
                </c:pt>
                <c:pt idx="1">
                  <c:v>64</c:v>
                </c:pt>
                <c:pt idx="2">
                  <c:v>50</c:v>
                </c:pt>
                <c:pt idx="3">
                  <c:v>64</c:v>
                </c:pt>
                <c:pt idx="4">
                  <c:v>64</c:v>
                </c:pt>
                <c:pt idx="5">
                  <c:v>100</c:v>
                </c:pt>
                <c:pt idx="6">
                  <c:v>36</c:v>
                </c:pt>
                <c:pt idx="7">
                  <c:v>36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</c:numCache>
            </c:numRef>
          </c:val>
        </c:ser>
        <c:ser>
          <c:idx val="4"/>
          <c:order val="2"/>
          <c:tx>
            <c:strRef>
              <c:f>данные!$R$2</c:f>
              <c:strCache>
                <c:ptCount val="1"/>
                <c:pt idx="0">
                  <c:v>3ч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данные!$O$3:$O$25</c:f>
              <c:strCache>
                <c:ptCount val="23"/>
                <c:pt idx="0">
                  <c:v>матем./алгебра</c:v>
                </c:pt>
                <c:pt idx="1">
                  <c:v>биол./природ</c:v>
                </c:pt>
                <c:pt idx="2">
                  <c:v>географ</c:v>
                </c:pt>
                <c:pt idx="3">
                  <c:v>геометрия</c:v>
                </c:pt>
                <c:pt idx="4">
                  <c:v>ИЗО/МХК</c:v>
                </c:pt>
                <c:pt idx="5">
                  <c:v>ин.яз</c:v>
                </c:pt>
                <c:pt idx="6">
                  <c:v>история</c:v>
                </c:pt>
                <c:pt idx="7">
                  <c:v>литература</c:v>
                </c:pt>
                <c:pt idx="8">
                  <c:v>КБЖ/ОБЖ</c:v>
                </c:pt>
                <c:pt idx="9">
                  <c:v>обществознание</c:v>
                </c:pt>
                <c:pt idx="10">
                  <c:v>Рико</c:v>
                </c:pt>
                <c:pt idx="11">
                  <c:v>рус.яз</c:v>
                </c:pt>
                <c:pt idx="12">
                  <c:v>технология</c:v>
                </c:pt>
                <c:pt idx="13">
                  <c:v>физика</c:v>
                </c:pt>
                <c:pt idx="14">
                  <c:v>химия</c:v>
                </c:pt>
                <c:pt idx="15">
                  <c:v>физ-ра</c:v>
                </c:pt>
                <c:pt idx="16">
                  <c:v>экономика</c:v>
                </c:pt>
                <c:pt idx="17">
                  <c:v>информатика</c:v>
                </c:pt>
                <c:pt idx="18">
                  <c:v>музыка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данные!$R$3:$R$25</c:f>
              <c:numCache>
                <c:ptCount val="23"/>
                <c:pt idx="0">
                  <c:v>36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100</c:v>
                </c:pt>
                <c:pt idx="6">
                  <c:v>36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64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16</c:v>
                </c:pt>
                <c:pt idx="15">
                  <c:v>36</c:v>
                </c:pt>
                <c:pt idx="16">
                  <c:v>36</c:v>
                </c:pt>
                <c:pt idx="17">
                  <c:v>64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</c:numCache>
            </c:numRef>
          </c:val>
        </c:ser>
        <c:ser>
          <c:idx val="0"/>
          <c:order val="3"/>
          <c:tx>
            <c:strRef>
              <c:f>данные!$S$2</c:f>
              <c:strCache>
                <c:ptCount val="1"/>
                <c:pt idx="0">
                  <c:v>4 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данные!$O$3:$O$25</c:f>
              <c:strCache>
                <c:ptCount val="23"/>
                <c:pt idx="0">
                  <c:v>матем./алгебра</c:v>
                </c:pt>
                <c:pt idx="1">
                  <c:v>биол./природ</c:v>
                </c:pt>
                <c:pt idx="2">
                  <c:v>географ</c:v>
                </c:pt>
                <c:pt idx="3">
                  <c:v>геометрия</c:v>
                </c:pt>
                <c:pt idx="4">
                  <c:v>ИЗО/МХК</c:v>
                </c:pt>
                <c:pt idx="5">
                  <c:v>ин.яз</c:v>
                </c:pt>
                <c:pt idx="6">
                  <c:v>история</c:v>
                </c:pt>
                <c:pt idx="7">
                  <c:v>литература</c:v>
                </c:pt>
                <c:pt idx="8">
                  <c:v>КБЖ/ОБЖ</c:v>
                </c:pt>
                <c:pt idx="9">
                  <c:v>обществознание</c:v>
                </c:pt>
                <c:pt idx="10">
                  <c:v>Рико</c:v>
                </c:pt>
                <c:pt idx="11">
                  <c:v>рус.яз</c:v>
                </c:pt>
                <c:pt idx="12">
                  <c:v>технология</c:v>
                </c:pt>
                <c:pt idx="13">
                  <c:v>физика</c:v>
                </c:pt>
                <c:pt idx="14">
                  <c:v>химия</c:v>
                </c:pt>
                <c:pt idx="15">
                  <c:v>физ-ра</c:v>
                </c:pt>
                <c:pt idx="16">
                  <c:v>экономика</c:v>
                </c:pt>
                <c:pt idx="17">
                  <c:v>информатика</c:v>
                </c:pt>
                <c:pt idx="18">
                  <c:v>музыка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данные!$S$3:$S$25</c:f>
              <c:numCache>
                <c:ptCount val="23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100</c:v>
                </c:pt>
                <c:pt idx="5">
                  <c:v>100</c:v>
                </c:pt>
                <c:pt idx="6">
                  <c:v>36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64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64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</c:numCache>
            </c:numRef>
          </c:val>
        </c:ser>
        <c:ser>
          <c:idx val="1"/>
          <c:order val="4"/>
          <c:tx>
            <c:strRef>
              <c:f>данные!$T$2</c:f>
              <c:strCache>
                <c:ptCount val="1"/>
                <c:pt idx="0">
                  <c:v>год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данные!$T$3:$T$25</c:f>
              <c:numCache>
                <c:ptCount val="23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100</c:v>
                </c:pt>
                <c:pt idx="5">
                  <c:v>100</c:v>
                </c:pt>
                <c:pt idx="6">
                  <c:v>36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64</c:v>
                </c:pt>
                <c:pt idx="11">
                  <c:v>64</c:v>
                </c:pt>
                <c:pt idx="12">
                  <c:v>64</c:v>
                </c:pt>
                <c:pt idx="13">
                  <c:v>16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64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16</c:v>
                </c:pt>
              </c:numCache>
            </c:numRef>
          </c:val>
        </c:ser>
        <c:axId val="44467656"/>
        <c:axId val="64664585"/>
      </c:barChart>
      <c:catAx>
        <c:axId val="4446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64585"/>
        <c:crosses val="autoZero"/>
        <c:auto val="1"/>
        <c:lblOffset val="100"/>
        <c:tickLblSkip val="1"/>
        <c:noMultiLvlLbl val="0"/>
      </c:catAx>
      <c:valAx>
        <c:axId val="64664585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67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825"/>
          <c:y val="0.43575"/>
          <c:w val="0.04175"/>
          <c:h val="0.1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43625"/>
    <xdr:graphicFrame>
      <xdr:nvGraphicFramePr>
        <xdr:cNvPr id="1" name="Chart 1"/>
        <xdr:cNvGraphicFramePr/>
      </xdr:nvGraphicFramePr>
      <xdr:xfrm>
        <a:off x="0" y="0"/>
        <a:ext cx="93916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43625"/>
    <xdr:graphicFrame>
      <xdr:nvGraphicFramePr>
        <xdr:cNvPr id="1" name="Shape 1025"/>
        <xdr:cNvGraphicFramePr/>
      </xdr:nvGraphicFramePr>
      <xdr:xfrm>
        <a:off x="0" y="0"/>
        <a:ext cx="93916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43625"/>
    <xdr:graphicFrame>
      <xdr:nvGraphicFramePr>
        <xdr:cNvPr id="1" name="Shape 1025"/>
        <xdr:cNvGraphicFramePr/>
      </xdr:nvGraphicFramePr>
      <xdr:xfrm>
        <a:off x="0" y="0"/>
        <a:ext cx="93916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1.421875" style="0" customWidth="1"/>
    <col min="2" max="2" width="5.140625" style="0" customWidth="1"/>
    <col min="3" max="3" width="29.28125" style="0" customWidth="1"/>
    <col min="5" max="5" width="28.28125" style="0" customWidth="1"/>
  </cols>
  <sheetData>
    <row r="1" ht="21">
      <c r="A1" s="13" t="s">
        <v>0</v>
      </c>
    </row>
    <row r="2" spans="3:5" ht="15">
      <c r="C2" t="s">
        <v>34</v>
      </c>
      <c r="E2" t="s">
        <v>33</v>
      </c>
    </row>
    <row r="3" spans="1:5" ht="15">
      <c r="A3" t="s">
        <v>1</v>
      </c>
      <c r="B3" s="10">
        <v>1</v>
      </c>
      <c r="C3" s="11" t="s">
        <v>32</v>
      </c>
      <c r="E3" s="9" t="s">
        <v>8</v>
      </c>
    </row>
    <row r="4" spans="1:5" ht="15">
      <c r="A4" t="s">
        <v>53</v>
      </c>
      <c r="B4" s="10">
        <v>2</v>
      </c>
      <c r="C4" s="11" t="s">
        <v>41</v>
      </c>
      <c r="E4" s="9" t="s">
        <v>10</v>
      </c>
    </row>
    <row r="5" spans="1:5" ht="15">
      <c r="A5" t="s">
        <v>54</v>
      </c>
      <c r="B5" s="10">
        <v>3</v>
      </c>
      <c r="C5" s="11"/>
      <c r="E5" s="9" t="s">
        <v>11</v>
      </c>
    </row>
    <row r="6" spans="1:5" ht="15">
      <c r="A6" t="s">
        <v>40</v>
      </c>
      <c r="B6" s="10">
        <v>4</v>
      </c>
      <c r="C6" s="11"/>
      <c r="E6" s="9" t="s">
        <v>13</v>
      </c>
    </row>
    <row r="7" spans="1:5" ht="15">
      <c r="A7" t="s">
        <v>35</v>
      </c>
      <c r="B7" s="10">
        <v>5</v>
      </c>
      <c r="C7" s="11"/>
      <c r="E7" s="9" t="s">
        <v>14</v>
      </c>
    </row>
    <row r="8" spans="1:5" ht="15">
      <c r="A8" t="s">
        <v>36</v>
      </c>
      <c r="B8" s="10">
        <v>6</v>
      </c>
      <c r="C8" s="11"/>
      <c r="E8" s="9" t="s">
        <v>15</v>
      </c>
    </row>
    <row r="9" spans="1:5" ht="15">
      <c r="A9" t="s">
        <v>48</v>
      </c>
      <c r="B9" s="10">
        <v>7</v>
      </c>
      <c r="C9" s="11"/>
      <c r="E9" s="9" t="s">
        <v>16</v>
      </c>
    </row>
    <row r="10" spans="1:5" ht="15">
      <c r="A10" s="12" t="s">
        <v>42</v>
      </c>
      <c r="B10" s="10">
        <v>8</v>
      </c>
      <c r="C10" s="11"/>
      <c r="E10" s="9" t="s">
        <v>17</v>
      </c>
    </row>
    <row r="11" spans="1:5" ht="15">
      <c r="A11" s="12" t="s">
        <v>43</v>
      </c>
      <c r="B11" s="10">
        <v>9</v>
      </c>
      <c r="C11" s="11"/>
      <c r="E11" s="9" t="s">
        <v>18</v>
      </c>
    </row>
    <row r="12" spans="1:5" ht="15">
      <c r="A12" s="12" t="s">
        <v>44</v>
      </c>
      <c r="B12" s="10">
        <v>10</v>
      </c>
      <c r="C12" s="11"/>
      <c r="E12" s="9" t="s">
        <v>19</v>
      </c>
    </row>
    <row r="13" spans="1:5" ht="15">
      <c r="A13" s="12" t="s">
        <v>45</v>
      </c>
      <c r="B13" s="10">
        <v>11</v>
      </c>
      <c r="C13" s="11"/>
      <c r="E13" s="9" t="s">
        <v>20</v>
      </c>
    </row>
    <row r="14" spans="1:5" ht="15">
      <c r="A14" s="12" t="s">
        <v>46</v>
      </c>
      <c r="B14" s="10">
        <v>12</v>
      </c>
      <c r="C14" s="11"/>
      <c r="E14" s="9" t="s">
        <v>21</v>
      </c>
    </row>
    <row r="15" spans="2:5" ht="15">
      <c r="B15" s="10">
        <v>13</v>
      </c>
      <c r="C15" s="11"/>
      <c r="E15" s="9" t="s">
        <v>22</v>
      </c>
    </row>
    <row r="16" spans="1:5" ht="15">
      <c r="A16" s="12" t="s">
        <v>49</v>
      </c>
      <c r="B16" s="10">
        <v>14</v>
      </c>
      <c r="C16" s="11"/>
      <c r="E16" s="9" t="s">
        <v>23</v>
      </c>
    </row>
    <row r="17" spans="1:5" ht="15">
      <c r="A17" s="12" t="s">
        <v>50</v>
      </c>
      <c r="B17" s="10">
        <v>15</v>
      </c>
      <c r="C17" s="11"/>
      <c r="E17" s="9" t="s">
        <v>24</v>
      </c>
    </row>
    <row r="18" spans="1:5" ht="15">
      <c r="A18" s="12" t="s">
        <v>51</v>
      </c>
      <c r="B18" s="10">
        <v>16</v>
      </c>
      <c r="C18" s="11"/>
      <c r="E18" s="9" t="s">
        <v>25</v>
      </c>
    </row>
    <row r="19" spans="1:5" ht="15">
      <c r="A19" s="12" t="s">
        <v>52</v>
      </c>
      <c r="B19" s="10">
        <v>17</v>
      </c>
      <c r="C19" s="11"/>
      <c r="E19" s="9" t="s">
        <v>26</v>
      </c>
    </row>
    <row r="20" spans="2:5" ht="15">
      <c r="B20" s="10">
        <v>18</v>
      </c>
      <c r="C20" s="11"/>
      <c r="E20" s="9" t="s">
        <v>27</v>
      </c>
    </row>
    <row r="21" spans="2:5" ht="15">
      <c r="B21" s="10">
        <v>19</v>
      </c>
      <c r="C21" s="11"/>
      <c r="E21" s="9" t="s">
        <v>28</v>
      </c>
    </row>
    <row r="22" spans="2:5" ht="15">
      <c r="B22" s="10">
        <v>20</v>
      </c>
      <c r="C22" s="11"/>
      <c r="E22" s="9"/>
    </row>
    <row r="23" spans="2:5" ht="15">
      <c r="B23" s="10">
        <v>21</v>
      </c>
      <c r="C23" s="11"/>
      <c r="E23" s="9"/>
    </row>
    <row r="24" spans="2:5" ht="15">
      <c r="B24" s="10">
        <v>22</v>
      </c>
      <c r="C24" s="11"/>
      <c r="E24" s="9"/>
    </row>
    <row r="25" spans="2:5" ht="15">
      <c r="B25" s="10">
        <v>23</v>
      </c>
      <c r="C25" s="11"/>
      <c r="E25" s="9"/>
    </row>
    <row r="26" spans="2:3" ht="15">
      <c r="B26" s="10">
        <v>24</v>
      </c>
      <c r="C26" s="11"/>
    </row>
    <row r="27" spans="2:3" ht="15">
      <c r="B27" s="10">
        <v>25</v>
      </c>
      <c r="C27" s="11"/>
    </row>
    <row r="28" spans="2:3" ht="15">
      <c r="B28" s="10">
        <v>26</v>
      </c>
      <c r="C28" s="11"/>
    </row>
    <row r="29" spans="2:3" ht="15">
      <c r="B29" s="10">
        <v>27</v>
      </c>
      <c r="C29" s="11"/>
    </row>
    <row r="30" spans="2:3" ht="15">
      <c r="B30" s="10">
        <v>28</v>
      </c>
      <c r="C30" s="11"/>
    </row>
    <row r="31" spans="2:3" ht="15">
      <c r="B31" s="10">
        <v>29</v>
      </c>
      <c r="C31" s="11"/>
    </row>
    <row r="32" spans="2:3" ht="15">
      <c r="B32" s="10">
        <v>30</v>
      </c>
      <c r="C32" s="11"/>
    </row>
    <row r="33" spans="2:3" ht="15">
      <c r="B33" s="10">
        <v>31</v>
      </c>
      <c r="C33" s="11"/>
    </row>
    <row r="34" spans="2:3" ht="15">
      <c r="B34" s="10">
        <v>32</v>
      </c>
      <c r="C34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3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" sqref="H1:L1"/>
    </sheetView>
  </sheetViews>
  <sheetFormatPr defaultColWidth="9.140625" defaultRowHeight="15"/>
  <cols>
    <col min="1" max="1" width="3.28125" style="2" customWidth="1"/>
    <col min="2" max="2" width="18.7109375" style="3" customWidth="1"/>
    <col min="3" max="3" width="4.421875" style="3" customWidth="1"/>
    <col min="4" max="117" width="3.7109375" style="3" customWidth="1"/>
    <col min="118" max="16384" width="9.140625" style="3" customWidth="1"/>
  </cols>
  <sheetData>
    <row r="1" spans="1:117" ht="12">
      <c r="A1" s="5"/>
      <c r="B1" s="6"/>
      <c r="C1" s="14" t="str">
        <f>Инструкция!E3</f>
        <v>матем./алгебра</v>
      </c>
      <c r="D1" s="15"/>
      <c r="E1" s="15"/>
      <c r="F1" s="15"/>
      <c r="G1" s="16"/>
      <c r="H1" s="14" t="str">
        <f>Инструкция!E4</f>
        <v>биол./природ</v>
      </c>
      <c r="I1" s="15"/>
      <c r="J1" s="15"/>
      <c r="K1" s="15"/>
      <c r="L1" s="16"/>
      <c r="M1" s="14" t="str">
        <f>Инструкция!E5</f>
        <v>географ</v>
      </c>
      <c r="N1" s="15"/>
      <c r="O1" s="15"/>
      <c r="P1" s="15"/>
      <c r="Q1" s="16"/>
      <c r="R1" s="14" t="str">
        <f>Инструкция!E6</f>
        <v>геометрия</v>
      </c>
      <c r="S1" s="15"/>
      <c r="T1" s="15"/>
      <c r="U1" s="15"/>
      <c r="V1" s="16"/>
      <c r="W1" s="14" t="str">
        <f>Инструкция!E7</f>
        <v>ИЗО/МХК</v>
      </c>
      <c r="X1" s="15"/>
      <c r="Y1" s="15"/>
      <c r="Z1" s="15"/>
      <c r="AA1" s="16"/>
      <c r="AB1" s="14" t="str">
        <f>Инструкция!E8</f>
        <v>ин.яз</v>
      </c>
      <c r="AC1" s="15"/>
      <c r="AD1" s="15"/>
      <c r="AE1" s="15"/>
      <c r="AF1" s="16"/>
      <c r="AG1" s="14" t="str">
        <f>Инструкция!E9</f>
        <v>история</v>
      </c>
      <c r="AH1" s="15"/>
      <c r="AI1" s="15"/>
      <c r="AJ1" s="15"/>
      <c r="AK1" s="16"/>
      <c r="AL1" s="14" t="str">
        <f>Инструкция!E10</f>
        <v>литература</v>
      </c>
      <c r="AM1" s="15"/>
      <c r="AN1" s="15"/>
      <c r="AO1" s="15"/>
      <c r="AP1" s="16"/>
      <c r="AQ1" s="14" t="str">
        <f>Инструкция!E11</f>
        <v>КБЖ/ОБЖ</v>
      </c>
      <c r="AR1" s="15"/>
      <c r="AS1" s="15"/>
      <c r="AT1" s="15"/>
      <c r="AU1" s="16"/>
      <c r="AV1" s="14" t="str">
        <f>Инструкция!E12</f>
        <v>обществознание</v>
      </c>
      <c r="AW1" s="15"/>
      <c r="AX1" s="15"/>
      <c r="AY1" s="15"/>
      <c r="AZ1" s="16"/>
      <c r="BA1" s="14" t="str">
        <f>Инструкция!E13</f>
        <v>Рико</v>
      </c>
      <c r="BB1" s="15"/>
      <c r="BC1" s="15"/>
      <c r="BD1" s="15"/>
      <c r="BE1" s="16"/>
      <c r="BF1" s="14" t="str">
        <f>Инструкция!E14</f>
        <v>рус.яз</v>
      </c>
      <c r="BG1" s="15"/>
      <c r="BH1" s="15"/>
      <c r="BI1" s="15"/>
      <c r="BJ1" s="16"/>
      <c r="BK1" s="14" t="str">
        <f>Инструкция!E15</f>
        <v>технология</v>
      </c>
      <c r="BL1" s="15"/>
      <c r="BM1" s="15"/>
      <c r="BN1" s="15"/>
      <c r="BO1" s="16"/>
      <c r="BP1" s="14" t="str">
        <f>Инструкция!E16</f>
        <v>физика</v>
      </c>
      <c r="BQ1" s="15"/>
      <c r="BR1" s="15"/>
      <c r="BS1" s="15"/>
      <c r="BT1" s="16"/>
      <c r="BU1" s="14" t="str">
        <f>Инструкция!E17</f>
        <v>химия</v>
      </c>
      <c r="BV1" s="15"/>
      <c r="BW1" s="15"/>
      <c r="BX1" s="15"/>
      <c r="BY1" s="16"/>
      <c r="BZ1" s="14" t="str">
        <f>Инструкция!E18</f>
        <v>физ-ра</v>
      </c>
      <c r="CA1" s="15"/>
      <c r="CB1" s="15"/>
      <c r="CC1" s="15"/>
      <c r="CD1" s="16"/>
      <c r="CE1" s="14" t="str">
        <f>Инструкция!E19</f>
        <v>экономика</v>
      </c>
      <c r="CF1" s="15"/>
      <c r="CG1" s="15"/>
      <c r="CH1" s="15"/>
      <c r="CI1" s="16"/>
      <c r="CJ1" s="14" t="str">
        <f>Инструкция!E20</f>
        <v>информатика</v>
      </c>
      <c r="CK1" s="15"/>
      <c r="CL1" s="15"/>
      <c r="CM1" s="15"/>
      <c r="CN1" s="16"/>
      <c r="CO1" s="14" t="str">
        <f>Инструкция!E21</f>
        <v>музыка</v>
      </c>
      <c r="CP1" s="15"/>
      <c r="CQ1" s="15"/>
      <c r="CR1" s="15"/>
      <c r="CS1" s="16"/>
      <c r="CT1" s="14">
        <f>Инструкция!E22</f>
        <v>0</v>
      </c>
      <c r="CU1" s="15"/>
      <c r="CV1" s="15"/>
      <c r="CW1" s="15"/>
      <c r="CX1" s="16"/>
      <c r="CY1" s="14">
        <f>Инструкция!E23</f>
        <v>0</v>
      </c>
      <c r="CZ1" s="15"/>
      <c r="DA1" s="15"/>
      <c r="DB1" s="15"/>
      <c r="DC1" s="16"/>
      <c r="DD1" s="14">
        <f>Инструкция!E24</f>
        <v>0</v>
      </c>
      <c r="DE1" s="15"/>
      <c r="DF1" s="15"/>
      <c r="DG1" s="15"/>
      <c r="DH1" s="16"/>
      <c r="DI1" s="14">
        <f>Инструкция!E25</f>
        <v>0</v>
      </c>
      <c r="DJ1" s="15"/>
      <c r="DK1" s="15"/>
      <c r="DL1" s="15"/>
      <c r="DM1" s="16"/>
    </row>
    <row r="2" spans="1:117" s="2" customFormat="1" ht="12">
      <c r="A2" s="5" t="s">
        <v>3</v>
      </c>
      <c r="B2" s="5" t="s">
        <v>2</v>
      </c>
      <c r="C2" s="5" t="s">
        <v>4</v>
      </c>
      <c r="D2" s="5" t="s">
        <v>5</v>
      </c>
      <c r="E2" s="5" t="s">
        <v>6</v>
      </c>
      <c r="F2" s="5" t="s">
        <v>9</v>
      </c>
      <c r="G2" s="5" t="s">
        <v>12</v>
      </c>
      <c r="H2" s="5" t="s">
        <v>4</v>
      </c>
      <c r="I2" s="5" t="s">
        <v>5</v>
      </c>
      <c r="J2" s="5" t="s">
        <v>6</v>
      </c>
      <c r="K2" s="5" t="s">
        <v>9</v>
      </c>
      <c r="L2" s="5" t="s">
        <v>12</v>
      </c>
      <c r="M2" s="5" t="s">
        <v>4</v>
      </c>
      <c r="N2" s="5" t="s">
        <v>5</v>
      </c>
      <c r="O2" s="5" t="s">
        <v>6</v>
      </c>
      <c r="P2" s="5" t="s">
        <v>9</v>
      </c>
      <c r="Q2" s="5" t="s">
        <v>12</v>
      </c>
      <c r="R2" s="5" t="s">
        <v>4</v>
      </c>
      <c r="S2" s="5" t="s">
        <v>5</v>
      </c>
      <c r="T2" s="5" t="s">
        <v>6</v>
      </c>
      <c r="U2" s="5" t="s">
        <v>9</v>
      </c>
      <c r="V2" s="5" t="s">
        <v>12</v>
      </c>
      <c r="W2" s="5" t="s">
        <v>4</v>
      </c>
      <c r="X2" s="5" t="s">
        <v>5</v>
      </c>
      <c r="Y2" s="5" t="s">
        <v>6</v>
      </c>
      <c r="Z2" s="5" t="s">
        <v>9</v>
      </c>
      <c r="AA2" s="5" t="s">
        <v>12</v>
      </c>
      <c r="AB2" s="5" t="s">
        <v>4</v>
      </c>
      <c r="AC2" s="5" t="s">
        <v>5</v>
      </c>
      <c r="AD2" s="5" t="s">
        <v>6</v>
      </c>
      <c r="AE2" s="5" t="s">
        <v>9</v>
      </c>
      <c r="AF2" s="5" t="s">
        <v>12</v>
      </c>
      <c r="AG2" s="5" t="s">
        <v>4</v>
      </c>
      <c r="AH2" s="5" t="s">
        <v>5</v>
      </c>
      <c r="AI2" s="5" t="s">
        <v>6</v>
      </c>
      <c r="AJ2" s="5" t="s">
        <v>9</v>
      </c>
      <c r="AK2" s="5" t="s">
        <v>12</v>
      </c>
      <c r="AL2" s="5" t="s">
        <v>4</v>
      </c>
      <c r="AM2" s="5" t="s">
        <v>5</v>
      </c>
      <c r="AN2" s="5" t="s">
        <v>6</v>
      </c>
      <c r="AO2" s="5" t="s">
        <v>9</v>
      </c>
      <c r="AP2" s="5" t="s">
        <v>12</v>
      </c>
      <c r="AQ2" s="5" t="s">
        <v>4</v>
      </c>
      <c r="AR2" s="5" t="s">
        <v>5</v>
      </c>
      <c r="AS2" s="5" t="s">
        <v>6</v>
      </c>
      <c r="AT2" s="5" t="s">
        <v>9</v>
      </c>
      <c r="AU2" s="5" t="s">
        <v>12</v>
      </c>
      <c r="AV2" s="5" t="s">
        <v>4</v>
      </c>
      <c r="AW2" s="5" t="s">
        <v>5</v>
      </c>
      <c r="AX2" s="5" t="s">
        <v>6</v>
      </c>
      <c r="AY2" s="5" t="s">
        <v>9</v>
      </c>
      <c r="AZ2" s="5" t="s">
        <v>12</v>
      </c>
      <c r="BA2" s="5" t="s">
        <v>4</v>
      </c>
      <c r="BB2" s="5" t="s">
        <v>5</v>
      </c>
      <c r="BC2" s="5" t="s">
        <v>6</v>
      </c>
      <c r="BD2" s="5" t="s">
        <v>9</v>
      </c>
      <c r="BE2" s="5" t="s">
        <v>12</v>
      </c>
      <c r="BF2" s="5" t="s">
        <v>4</v>
      </c>
      <c r="BG2" s="5" t="s">
        <v>5</v>
      </c>
      <c r="BH2" s="5" t="s">
        <v>6</v>
      </c>
      <c r="BI2" s="5" t="s">
        <v>9</v>
      </c>
      <c r="BJ2" s="5" t="s">
        <v>12</v>
      </c>
      <c r="BK2" s="5" t="s">
        <v>4</v>
      </c>
      <c r="BL2" s="5" t="s">
        <v>5</v>
      </c>
      <c r="BM2" s="5" t="s">
        <v>6</v>
      </c>
      <c r="BN2" s="5" t="s">
        <v>9</v>
      </c>
      <c r="BO2" s="5" t="s">
        <v>12</v>
      </c>
      <c r="BP2" s="5" t="s">
        <v>4</v>
      </c>
      <c r="BQ2" s="5" t="s">
        <v>5</v>
      </c>
      <c r="BR2" s="5" t="s">
        <v>6</v>
      </c>
      <c r="BS2" s="5" t="s">
        <v>9</v>
      </c>
      <c r="BT2" s="5" t="s">
        <v>12</v>
      </c>
      <c r="BU2" s="5" t="s">
        <v>4</v>
      </c>
      <c r="BV2" s="5" t="s">
        <v>5</v>
      </c>
      <c r="BW2" s="5" t="s">
        <v>6</v>
      </c>
      <c r="BX2" s="5" t="s">
        <v>9</v>
      </c>
      <c r="BY2" s="5" t="s">
        <v>12</v>
      </c>
      <c r="BZ2" s="5" t="s">
        <v>4</v>
      </c>
      <c r="CA2" s="5" t="s">
        <v>5</v>
      </c>
      <c r="CB2" s="5" t="s">
        <v>6</v>
      </c>
      <c r="CC2" s="5" t="s">
        <v>9</v>
      </c>
      <c r="CD2" s="5" t="s">
        <v>12</v>
      </c>
      <c r="CE2" s="5" t="s">
        <v>4</v>
      </c>
      <c r="CF2" s="5" t="s">
        <v>5</v>
      </c>
      <c r="CG2" s="5" t="s">
        <v>6</v>
      </c>
      <c r="CH2" s="5" t="s">
        <v>9</v>
      </c>
      <c r="CI2" s="5" t="s">
        <v>12</v>
      </c>
      <c r="CJ2" s="5" t="s">
        <v>4</v>
      </c>
      <c r="CK2" s="5" t="s">
        <v>5</v>
      </c>
      <c r="CL2" s="5" t="s">
        <v>6</v>
      </c>
      <c r="CM2" s="5" t="s">
        <v>9</v>
      </c>
      <c r="CN2" s="5" t="s">
        <v>12</v>
      </c>
      <c r="CO2" s="5" t="s">
        <v>4</v>
      </c>
      <c r="CP2" s="5" t="s">
        <v>5</v>
      </c>
      <c r="CQ2" s="5" t="s">
        <v>6</v>
      </c>
      <c r="CR2" s="5" t="s">
        <v>9</v>
      </c>
      <c r="CS2" s="5" t="s">
        <v>12</v>
      </c>
      <c r="CT2" s="5" t="s">
        <v>4</v>
      </c>
      <c r="CU2" s="5" t="s">
        <v>5</v>
      </c>
      <c r="CV2" s="5" t="s">
        <v>6</v>
      </c>
      <c r="CW2" s="5" t="s">
        <v>9</v>
      </c>
      <c r="CX2" s="5" t="s">
        <v>12</v>
      </c>
      <c r="CY2" s="5" t="s">
        <v>4</v>
      </c>
      <c r="CZ2" s="5" t="s">
        <v>5</v>
      </c>
      <c r="DA2" s="5" t="s">
        <v>6</v>
      </c>
      <c r="DB2" s="5" t="s">
        <v>9</v>
      </c>
      <c r="DC2" s="5" t="s">
        <v>12</v>
      </c>
      <c r="DD2" s="5" t="s">
        <v>4</v>
      </c>
      <c r="DE2" s="5" t="s">
        <v>5</v>
      </c>
      <c r="DF2" s="5" t="s">
        <v>6</v>
      </c>
      <c r="DG2" s="5" t="s">
        <v>9</v>
      </c>
      <c r="DH2" s="5" t="s">
        <v>12</v>
      </c>
      <c r="DI2" s="5" t="s">
        <v>4</v>
      </c>
      <c r="DJ2" s="5" t="s">
        <v>5</v>
      </c>
      <c r="DK2" s="5" t="s">
        <v>6</v>
      </c>
      <c r="DL2" s="5" t="s">
        <v>9</v>
      </c>
      <c r="DM2" s="5" t="s">
        <v>12</v>
      </c>
    </row>
    <row r="3" spans="1:117" ht="12">
      <c r="A3" s="5">
        <v>1</v>
      </c>
      <c r="B3" s="6" t="str">
        <f>Инструкция!C3</f>
        <v>Иванов</v>
      </c>
      <c r="C3" s="6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</row>
    <row r="4" spans="1:117" ht="12">
      <c r="A4" s="5">
        <v>2</v>
      </c>
      <c r="B4" s="6" t="str">
        <f>Инструкция!C4</f>
        <v>петров</v>
      </c>
      <c r="C4" s="6">
        <v>5</v>
      </c>
      <c r="D4" s="6">
        <v>4</v>
      </c>
      <c r="E4" s="6">
        <v>3</v>
      </c>
      <c r="F4" s="6">
        <v>4</v>
      </c>
      <c r="G4" s="6">
        <v>4</v>
      </c>
      <c r="H4" s="6">
        <v>4</v>
      </c>
      <c r="I4" s="6">
        <v>4</v>
      </c>
      <c r="J4" s="6">
        <v>4</v>
      </c>
      <c r="K4" s="6">
        <v>4</v>
      </c>
      <c r="L4" s="6">
        <v>4</v>
      </c>
      <c r="M4" s="6">
        <v>4</v>
      </c>
      <c r="N4" s="6">
        <v>4</v>
      </c>
      <c r="O4" s="6">
        <v>4</v>
      </c>
      <c r="P4" s="6">
        <v>4</v>
      </c>
      <c r="Q4" s="6">
        <v>4</v>
      </c>
      <c r="R4" s="6">
        <v>4</v>
      </c>
      <c r="S4" s="6">
        <v>4</v>
      </c>
      <c r="T4" s="6">
        <v>4</v>
      </c>
      <c r="U4" s="6">
        <v>4</v>
      </c>
      <c r="V4" s="6">
        <v>4</v>
      </c>
      <c r="W4" s="6">
        <v>4</v>
      </c>
      <c r="X4" s="6">
        <v>4</v>
      </c>
      <c r="Y4" s="6">
        <v>4</v>
      </c>
      <c r="Z4" s="6">
        <v>5</v>
      </c>
      <c r="AA4" s="6">
        <v>5</v>
      </c>
      <c r="AB4" s="6">
        <v>5</v>
      </c>
      <c r="AC4" s="6">
        <v>5</v>
      </c>
      <c r="AD4" s="6">
        <v>5</v>
      </c>
      <c r="AE4" s="6">
        <v>5</v>
      </c>
      <c r="AF4" s="6">
        <v>5</v>
      </c>
      <c r="AG4" s="6">
        <v>3</v>
      </c>
      <c r="AH4" s="6">
        <v>3</v>
      </c>
      <c r="AI4" s="6">
        <v>3</v>
      </c>
      <c r="AJ4" s="6">
        <v>3</v>
      </c>
      <c r="AK4" s="6">
        <v>3</v>
      </c>
      <c r="AL4" s="6">
        <v>3</v>
      </c>
      <c r="AM4" s="6">
        <v>3</v>
      </c>
      <c r="AN4" s="6">
        <v>5</v>
      </c>
      <c r="AO4" s="6">
        <v>5</v>
      </c>
      <c r="AP4" s="6">
        <v>5</v>
      </c>
      <c r="AQ4" s="6">
        <v>5</v>
      </c>
      <c r="AR4" s="6">
        <v>5</v>
      </c>
      <c r="AS4" s="6">
        <v>5</v>
      </c>
      <c r="AT4" s="6">
        <v>5</v>
      </c>
      <c r="AU4" s="6">
        <v>5</v>
      </c>
      <c r="AV4" s="6">
        <v>5</v>
      </c>
      <c r="AW4" s="6">
        <v>5</v>
      </c>
      <c r="AX4" s="6">
        <v>5</v>
      </c>
      <c r="AY4" s="6">
        <v>5</v>
      </c>
      <c r="AZ4" s="6">
        <v>5</v>
      </c>
      <c r="BA4" s="6">
        <v>5</v>
      </c>
      <c r="BB4" s="6">
        <v>5</v>
      </c>
      <c r="BC4" s="6">
        <v>4</v>
      </c>
      <c r="BD4" s="6">
        <v>4</v>
      </c>
      <c r="BE4" s="6">
        <v>4</v>
      </c>
      <c r="BF4" s="6">
        <v>4</v>
      </c>
      <c r="BG4" s="6">
        <v>4</v>
      </c>
      <c r="BH4" s="6">
        <v>4</v>
      </c>
      <c r="BI4" s="6">
        <v>4</v>
      </c>
      <c r="BJ4" s="6">
        <v>4</v>
      </c>
      <c r="BK4" s="6">
        <v>4</v>
      </c>
      <c r="BL4" s="6">
        <v>4</v>
      </c>
      <c r="BM4" s="6">
        <v>4</v>
      </c>
      <c r="BN4" s="6">
        <v>4</v>
      </c>
      <c r="BO4" s="6">
        <v>4</v>
      </c>
      <c r="BP4" s="6">
        <v>4</v>
      </c>
      <c r="BQ4" s="6">
        <v>4</v>
      </c>
      <c r="BR4" s="6">
        <v>4</v>
      </c>
      <c r="BS4" s="6">
        <v>4</v>
      </c>
      <c r="BT4" s="6">
        <v>2</v>
      </c>
      <c r="BU4" s="6">
        <v>2</v>
      </c>
      <c r="BV4" s="6">
        <v>3</v>
      </c>
      <c r="BW4" s="6">
        <v>2</v>
      </c>
      <c r="BX4" s="6">
        <v>3</v>
      </c>
      <c r="BY4" s="6">
        <v>3</v>
      </c>
      <c r="BZ4" s="6">
        <v>3</v>
      </c>
      <c r="CA4" s="6">
        <v>3</v>
      </c>
      <c r="CB4" s="6">
        <v>3</v>
      </c>
      <c r="CC4" s="6">
        <v>3</v>
      </c>
      <c r="CD4" s="6">
        <v>3</v>
      </c>
      <c r="CE4" s="6">
        <v>3</v>
      </c>
      <c r="CF4" s="6">
        <v>3</v>
      </c>
      <c r="CG4" s="6">
        <v>3</v>
      </c>
      <c r="CH4" s="6">
        <v>3</v>
      </c>
      <c r="CI4" s="6">
        <v>3</v>
      </c>
      <c r="CJ4" s="6">
        <v>3</v>
      </c>
      <c r="CK4" s="6">
        <v>3</v>
      </c>
      <c r="CL4" s="6">
        <v>4</v>
      </c>
      <c r="CM4" s="6">
        <v>4</v>
      </c>
      <c r="CN4" s="6">
        <v>4</v>
      </c>
      <c r="CO4" s="6">
        <v>4</v>
      </c>
      <c r="CP4" s="6">
        <v>4</v>
      </c>
      <c r="CQ4" s="6">
        <v>4</v>
      </c>
      <c r="CR4" s="6">
        <v>4</v>
      </c>
      <c r="CS4" s="6">
        <v>4</v>
      </c>
      <c r="CT4" s="6">
        <v>4</v>
      </c>
      <c r="CU4" s="6">
        <v>4</v>
      </c>
      <c r="CV4" s="6">
        <v>4</v>
      </c>
      <c r="CW4" s="6">
        <v>4</v>
      </c>
      <c r="CX4" s="6">
        <v>4</v>
      </c>
      <c r="CY4" s="6">
        <v>4</v>
      </c>
      <c r="CZ4" s="6">
        <v>4</v>
      </c>
      <c r="DA4" s="6">
        <v>4</v>
      </c>
      <c r="DB4" s="6">
        <v>4</v>
      </c>
      <c r="DC4" s="6">
        <v>4</v>
      </c>
      <c r="DD4" s="6">
        <v>4</v>
      </c>
      <c r="DE4" s="6">
        <v>4</v>
      </c>
      <c r="DF4" s="6">
        <v>4</v>
      </c>
      <c r="DG4" s="6">
        <v>4</v>
      </c>
      <c r="DH4" s="6">
        <v>4</v>
      </c>
      <c r="DI4" s="6">
        <v>4</v>
      </c>
      <c r="DJ4" s="6">
        <v>4</v>
      </c>
      <c r="DK4" s="6">
        <v>4</v>
      </c>
      <c r="DL4" s="6">
        <v>4</v>
      </c>
      <c r="DM4" s="6">
        <v>2</v>
      </c>
    </row>
    <row r="5" spans="1:117" ht="12">
      <c r="A5" s="5">
        <v>3</v>
      </c>
      <c r="B5" s="6">
        <f>Инструкция!C5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>
        <v>3</v>
      </c>
      <c r="N5" s="6">
        <v>3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</row>
    <row r="6" spans="1:117" ht="12">
      <c r="A6" s="5">
        <v>4</v>
      </c>
      <c r="B6" s="6">
        <f>Инструкция!C6</f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</row>
    <row r="7" spans="1:117" ht="12">
      <c r="A7" s="5">
        <v>5</v>
      </c>
      <c r="B7" s="6">
        <f>Инструкция!C7</f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</row>
    <row r="8" spans="1:117" ht="12">
      <c r="A8" s="5">
        <v>6</v>
      </c>
      <c r="B8" s="6">
        <f>Инструкция!C8</f>
        <v>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</row>
    <row r="9" spans="1:117" ht="12">
      <c r="A9" s="5">
        <v>7</v>
      </c>
      <c r="B9" s="6">
        <f>Инструкция!C9</f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</row>
    <row r="10" spans="1:117" ht="12">
      <c r="A10" s="5">
        <v>8</v>
      </c>
      <c r="B10" s="6">
        <f>Инструкция!C10</f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</row>
    <row r="11" spans="1:117" ht="12">
      <c r="A11" s="5">
        <v>9</v>
      </c>
      <c r="B11" s="6">
        <f>Инструкция!C11</f>
        <v>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</row>
    <row r="12" spans="1:117" ht="12">
      <c r="A12" s="5">
        <v>10</v>
      </c>
      <c r="B12" s="6">
        <f>Инструкция!C12</f>
        <v>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</row>
    <row r="13" spans="1:117" ht="12">
      <c r="A13" s="5">
        <v>11</v>
      </c>
      <c r="B13" s="6">
        <f>Инструкция!C13</f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</row>
    <row r="14" spans="1:117" ht="12">
      <c r="A14" s="5">
        <v>12</v>
      </c>
      <c r="B14" s="6">
        <f>Инструкция!C14</f>
        <v>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</row>
    <row r="15" spans="1:117" ht="12">
      <c r="A15" s="5">
        <v>13</v>
      </c>
      <c r="B15" s="6">
        <f>Инструкция!C15</f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</row>
    <row r="16" spans="1:117" ht="12">
      <c r="A16" s="5">
        <v>14</v>
      </c>
      <c r="B16" s="6">
        <f>Инструкция!C16</f>
        <v>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</row>
    <row r="17" spans="1:117" ht="12">
      <c r="A17" s="5">
        <v>15</v>
      </c>
      <c r="B17" s="6">
        <f>Инструкция!C17</f>
        <v>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</row>
    <row r="18" spans="1:117" ht="12">
      <c r="A18" s="5">
        <v>16</v>
      </c>
      <c r="B18" s="6">
        <f>Инструкция!C18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</row>
    <row r="19" spans="1:117" ht="12">
      <c r="A19" s="5">
        <v>17</v>
      </c>
      <c r="B19" s="6">
        <f>Инструкция!C19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</row>
    <row r="20" spans="1:117" ht="12">
      <c r="A20" s="5">
        <v>18</v>
      </c>
      <c r="B20" s="6">
        <f>Инструкция!C20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</row>
    <row r="21" spans="1:117" ht="12">
      <c r="A21" s="5">
        <v>19</v>
      </c>
      <c r="B21" s="6">
        <f>Инструкция!C21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</row>
    <row r="22" spans="1:117" ht="12">
      <c r="A22" s="5">
        <v>20</v>
      </c>
      <c r="B22" s="6">
        <f>Инструкция!C22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</row>
    <row r="23" spans="1:117" ht="12">
      <c r="A23" s="5">
        <v>21</v>
      </c>
      <c r="B23" s="6">
        <f>Инструкция!C23</f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</row>
    <row r="24" spans="1:117" ht="12">
      <c r="A24" s="5">
        <v>22</v>
      </c>
      <c r="B24" s="6">
        <f>Инструкция!C24</f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</row>
    <row r="25" spans="1:117" ht="12">
      <c r="A25" s="5">
        <v>23</v>
      </c>
      <c r="B25" s="6">
        <f>Инструкция!C25</f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</row>
    <row r="26" spans="1:117" ht="12">
      <c r="A26" s="5">
        <v>24</v>
      </c>
      <c r="B26" s="6">
        <f>Инструкция!C26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</row>
    <row r="27" spans="1:117" ht="12">
      <c r="A27" s="5">
        <v>25</v>
      </c>
      <c r="B27" s="6">
        <f>Инструкция!C27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</row>
    <row r="28" spans="1:117" ht="12">
      <c r="A28" s="5">
        <v>26</v>
      </c>
      <c r="B28" s="6">
        <f>Инструкция!C28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</row>
    <row r="29" spans="1:117" ht="12">
      <c r="A29" s="5">
        <v>27</v>
      </c>
      <c r="B29" s="6">
        <f>Инструкция!C29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</row>
    <row r="30" spans="1:117" ht="12">
      <c r="A30" s="5">
        <v>28</v>
      </c>
      <c r="B30" s="6">
        <f>Инструкция!C30</f>
        <v>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</row>
    <row r="31" spans="1:117" ht="12">
      <c r="A31" s="5">
        <v>29</v>
      </c>
      <c r="B31" s="6">
        <f>Инструкция!C31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</row>
    <row r="32" spans="1:117" ht="12">
      <c r="A32" s="5">
        <v>30</v>
      </c>
      <c r="B32" s="6">
        <f>Инструкция!C32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</row>
    <row r="33" spans="1:117" ht="12">
      <c r="A33" s="5"/>
      <c r="B33" s="6">
        <f>Инструкция!C33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</row>
    <row r="34" spans="1:117" ht="12">
      <c r="A34" s="5"/>
      <c r="B34" s="6">
        <f>Инструкция!C34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</row>
    <row r="35" spans="1:117" s="4" customFormat="1" ht="11.25">
      <c r="A35" s="7"/>
      <c r="B35" s="8" t="s">
        <v>29</v>
      </c>
      <c r="C35" s="8">
        <f>AVERAGE(C3:C34)</f>
        <v>4.5</v>
      </c>
      <c r="D35" s="8">
        <f aca="true" t="shared" si="0" ref="D35:BO35">AVERAGE(D3:D34)</f>
        <v>4</v>
      </c>
      <c r="E35" s="8">
        <f t="shared" si="0"/>
        <v>3</v>
      </c>
      <c r="F35" s="8">
        <f t="shared" si="0"/>
        <v>4</v>
      </c>
      <c r="G35" s="8">
        <f t="shared" si="0"/>
        <v>4</v>
      </c>
      <c r="H35" s="8">
        <f t="shared" si="0"/>
        <v>4</v>
      </c>
      <c r="I35" s="8">
        <f t="shared" si="0"/>
        <v>4</v>
      </c>
      <c r="J35" s="8">
        <f t="shared" si="0"/>
        <v>4</v>
      </c>
      <c r="K35" s="8">
        <f t="shared" si="0"/>
        <v>4</v>
      </c>
      <c r="L35" s="8">
        <f t="shared" si="0"/>
        <v>4</v>
      </c>
      <c r="M35" s="8">
        <f t="shared" si="0"/>
        <v>3.5</v>
      </c>
      <c r="N35" s="8">
        <f t="shared" si="0"/>
        <v>3.5</v>
      </c>
      <c r="O35" s="8">
        <f t="shared" si="0"/>
        <v>4</v>
      </c>
      <c r="P35" s="8">
        <f t="shared" si="0"/>
        <v>4</v>
      </c>
      <c r="Q35" s="8">
        <f t="shared" si="0"/>
        <v>4</v>
      </c>
      <c r="R35" s="8">
        <f t="shared" si="0"/>
        <v>4</v>
      </c>
      <c r="S35" s="8">
        <f t="shared" si="0"/>
        <v>4</v>
      </c>
      <c r="T35" s="8">
        <f t="shared" si="0"/>
        <v>4</v>
      </c>
      <c r="U35" s="8">
        <f t="shared" si="0"/>
        <v>4</v>
      </c>
      <c r="V35" s="8">
        <f t="shared" si="0"/>
        <v>4</v>
      </c>
      <c r="W35" s="8">
        <f t="shared" si="0"/>
        <v>4</v>
      </c>
      <c r="X35" s="8">
        <f t="shared" si="0"/>
        <v>4</v>
      </c>
      <c r="Y35" s="8">
        <f t="shared" si="0"/>
        <v>4</v>
      </c>
      <c r="Z35" s="8">
        <f t="shared" si="0"/>
        <v>5</v>
      </c>
      <c r="AA35" s="8">
        <f t="shared" si="0"/>
        <v>5</v>
      </c>
      <c r="AB35" s="8">
        <f t="shared" si="0"/>
        <v>5</v>
      </c>
      <c r="AC35" s="8">
        <f t="shared" si="0"/>
        <v>5</v>
      </c>
      <c r="AD35" s="8">
        <f t="shared" si="0"/>
        <v>5</v>
      </c>
      <c r="AE35" s="8">
        <f t="shared" si="0"/>
        <v>5</v>
      </c>
      <c r="AF35" s="8">
        <f t="shared" si="0"/>
        <v>5</v>
      </c>
      <c r="AG35" s="8">
        <f t="shared" si="0"/>
        <v>3</v>
      </c>
      <c r="AH35" s="8">
        <f t="shared" si="0"/>
        <v>3</v>
      </c>
      <c r="AI35" s="8">
        <f t="shared" si="0"/>
        <v>3</v>
      </c>
      <c r="AJ35" s="8">
        <f t="shared" si="0"/>
        <v>3</v>
      </c>
      <c r="AK35" s="8">
        <f t="shared" si="0"/>
        <v>3</v>
      </c>
      <c r="AL35" s="8">
        <f t="shared" si="0"/>
        <v>3</v>
      </c>
      <c r="AM35" s="8">
        <f t="shared" si="0"/>
        <v>3</v>
      </c>
      <c r="AN35" s="8">
        <f t="shared" si="0"/>
        <v>5</v>
      </c>
      <c r="AO35" s="8">
        <f t="shared" si="0"/>
        <v>5</v>
      </c>
      <c r="AP35" s="8">
        <f t="shared" si="0"/>
        <v>5</v>
      </c>
      <c r="AQ35" s="8">
        <f t="shared" si="0"/>
        <v>5</v>
      </c>
      <c r="AR35" s="8">
        <f t="shared" si="0"/>
        <v>5</v>
      </c>
      <c r="AS35" s="8">
        <f t="shared" si="0"/>
        <v>5</v>
      </c>
      <c r="AT35" s="8">
        <f t="shared" si="0"/>
        <v>5</v>
      </c>
      <c r="AU35" s="8">
        <f t="shared" si="0"/>
        <v>5</v>
      </c>
      <c r="AV35" s="8">
        <f t="shared" si="0"/>
        <v>5</v>
      </c>
      <c r="AW35" s="8">
        <f t="shared" si="0"/>
        <v>5</v>
      </c>
      <c r="AX35" s="8">
        <f t="shared" si="0"/>
        <v>5</v>
      </c>
      <c r="AY35" s="8">
        <f t="shared" si="0"/>
        <v>5</v>
      </c>
      <c r="AZ35" s="8">
        <f t="shared" si="0"/>
        <v>5</v>
      </c>
      <c r="BA35" s="8">
        <f t="shared" si="0"/>
        <v>5</v>
      </c>
      <c r="BB35" s="8">
        <f t="shared" si="0"/>
        <v>5</v>
      </c>
      <c r="BC35" s="8">
        <f t="shared" si="0"/>
        <v>4</v>
      </c>
      <c r="BD35" s="8">
        <f t="shared" si="0"/>
        <v>4</v>
      </c>
      <c r="BE35" s="8">
        <f t="shared" si="0"/>
        <v>4</v>
      </c>
      <c r="BF35" s="8">
        <f t="shared" si="0"/>
        <v>4</v>
      </c>
      <c r="BG35" s="8">
        <f t="shared" si="0"/>
        <v>4</v>
      </c>
      <c r="BH35" s="8">
        <f t="shared" si="0"/>
        <v>4</v>
      </c>
      <c r="BI35" s="8">
        <f t="shared" si="0"/>
        <v>4</v>
      </c>
      <c r="BJ35" s="8">
        <f t="shared" si="0"/>
        <v>4</v>
      </c>
      <c r="BK35" s="8">
        <f t="shared" si="0"/>
        <v>4</v>
      </c>
      <c r="BL35" s="8">
        <f t="shared" si="0"/>
        <v>4</v>
      </c>
      <c r="BM35" s="8">
        <f t="shared" si="0"/>
        <v>4</v>
      </c>
      <c r="BN35" s="8">
        <f t="shared" si="0"/>
        <v>4</v>
      </c>
      <c r="BO35" s="8">
        <f t="shared" si="0"/>
        <v>4</v>
      </c>
      <c r="BP35" s="8">
        <f aca="true" t="shared" si="1" ref="BP35:DM35">AVERAGE(BP3:BP34)</f>
        <v>4</v>
      </c>
      <c r="BQ35" s="8">
        <f t="shared" si="1"/>
        <v>4</v>
      </c>
      <c r="BR35" s="8">
        <f t="shared" si="1"/>
        <v>4</v>
      </c>
      <c r="BS35" s="8">
        <f t="shared" si="1"/>
        <v>4</v>
      </c>
      <c r="BT35" s="8">
        <f t="shared" si="1"/>
        <v>2</v>
      </c>
      <c r="BU35" s="8">
        <f t="shared" si="1"/>
        <v>2</v>
      </c>
      <c r="BV35" s="8">
        <f t="shared" si="1"/>
        <v>3</v>
      </c>
      <c r="BW35" s="8">
        <f t="shared" si="1"/>
        <v>2</v>
      </c>
      <c r="BX35" s="8">
        <f t="shared" si="1"/>
        <v>3</v>
      </c>
      <c r="BY35" s="8">
        <f t="shared" si="1"/>
        <v>3</v>
      </c>
      <c r="BZ35" s="8">
        <f t="shared" si="1"/>
        <v>3</v>
      </c>
      <c r="CA35" s="8">
        <f t="shared" si="1"/>
        <v>3</v>
      </c>
      <c r="CB35" s="8">
        <f t="shared" si="1"/>
        <v>3</v>
      </c>
      <c r="CC35" s="8">
        <f t="shared" si="1"/>
        <v>3</v>
      </c>
      <c r="CD35" s="8">
        <f t="shared" si="1"/>
        <v>3</v>
      </c>
      <c r="CE35" s="8">
        <f t="shared" si="1"/>
        <v>3</v>
      </c>
      <c r="CF35" s="8">
        <f t="shared" si="1"/>
        <v>3</v>
      </c>
      <c r="CG35" s="8">
        <f t="shared" si="1"/>
        <v>3</v>
      </c>
      <c r="CH35" s="8">
        <f t="shared" si="1"/>
        <v>3</v>
      </c>
      <c r="CI35" s="8">
        <f t="shared" si="1"/>
        <v>3</v>
      </c>
      <c r="CJ35" s="8">
        <f t="shared" si="1"/>
        <v>3</v>
      </c>
      <c r="CK35" s="8">
        <f t="shared" si="1"/>
        <v>3</v>
      </c>
      <c r="CL35" s="8">
        <f t="shared" si="1"/>
        <v>4</v>
      </c>
      <c r="CM35" s="8">
        <f t="shared" si="1"/>
        <v>4</v>
      </c>
      <c r="CN35" s="8">
        <f t="shared" si="1"/>
        <v>4</v>
      </c>
      <c r="CO35" s="8">
        <f t="shared" si="1"/>
        <v>4</v>
      </c>
      <c r="CP35" s="8">
        <f t="shared" si="1"/>
        <v>4</v>
      </c>
      <c r="CQ35" s="8">
        <f t="shared" si="1"/>
        <v>4</v>
      </c>
      <c r="CR35" s="8">
        <f t="shared" si="1"/>
        <v>4</v>
      </c>
      <c r="CS35" s="8">
        <f t="shared" si="1"/>
        <v>4</v>
      </c>
      <c r="CT35" s="8">
        <f t="shared" si="1"/>
        <v>4</v>
      </c>
      <c r="CU35" s="8">
        <f t="shared" si="1"/>
        <v>4</v>
      </c>
      <c r="CV35" s="8">
        <f t="shared" si="1"/>
        <v>4</v>
      </c>
      <c r="CW35" s="8">
        <f t="shared" si="1"/>
        <v>4</v>
      </c>
      <c r="CX35" s="8">
        <f t="shared" si="1"/>
        <v>4</v>
      </c>
      <c r="CY35" s="8">
        <f t="shared" si="1"/>
        <v>4</v>
      </c>
      <c r="CZ35" s="8">
        <f t="shared" si="1"/>
        <v>4</v>
      </c>
      <c r="DA35" s="8">
        <f t="shared" si="1"/>
        <v>4</v>
      </c>
      <c r="DB35" s="8">
        <f t="shared" si="1"/>
        <v>4</v>
      </c>
      <c r="DC35" s="8">
        <f t="shared" si="1"/>
        <v>4</v>
      </c>
      <c r="DD35" s="8">
        <f t="shared" si="1"/>
        <v>4</v>
      </c>
      <c r="DE35" s="8">
        <f t="shared" si="1"/>
        <v>4</v>
      </c>
      <c r="DF35" s="8">
        <f t="shared" si="1"/>
        <v>4</v>
      </c>
      <c r="DG35" s="8">
        <f t="shared" si="1"/>
        <v>4</v>
      </c>
      <c r="DH35" s="8">
        <f t="shared" si="1"/>
        <v>4</v>
      </c>
      <c r="DI35" s="8">
        <f t="shared" si="1"/>
        <v>4</v>
      </c>
      <c r="DJ35" s="8">
        <f t="shared" si="1"/>
        <v>4</v>
      </c>
      <c r="DK35" s="8">
        <f t="shared" si="1"/>
        <v>4</v>
      </c>
      <c r="DL35" s="8">
        <f t="shared" si="1"/>
        <v>4</v>
      </c>
      <c r="DM35" s="8">
        <f t="shared" si="1"/>
        <v>2</v>
      </c>
    </row>
    <row r="36" spans="1:117" s="4" customFormat="1" ht="11.25">
      <c r="A36" s="7"/>
      <c r="B36" s="8" t="s">
        <v>30</v>
      </c>
      <c r="C36" s="8">
        <f>100*(COUNTIF(C3:C34,4)+COUNTIF(C3:C34,5))/COUNT(C3:C34)</f>
        <v>100</v>
      </c>
      <c r="D36" s="8">
        <f aca="true" t="shared" si="2" ref="D36:BO36">100*(COUNTIF(D3:D34,4)+COUNTIF(D3:D34,5))/COUNT(D3:D34)</f>
        <v>100</v>
      </c>
      <c r="E36" s="8">
        <f t="shared" si="2"/>
        <v>0</v>
      </c>
      <c r="F36" s="8">
        <f t="shared" si="2"/>
        <v>100</v>
      </c>
      <c r="G36" s="8">
        <f t="shared" si="2"/>
        <v>100</v>
      </c>
      <c r="H36" s="8">
        <f t="shared" si="2"/>
        <v>100</v>
      </c>
      <c r="I36" s="8">
        <f t="shared" si="2"/>
        <v>100</v>
      </c>
      <c r="J36" s="8">
        <f t="shared" si="2"/>
        <v>100</v>
      </c>
      <c r="K36" s="8">
        <f t="shared" si="2"/>
        <v>100</v>
      </c>
      <c r="L36" s="8">
        <f t="shared" si="2"/>
        <v>100</v>
      </c>
      <c r="M36" s="8">
        <f t="shared" si="2"/>
        <v>50</v>
      </c>
      <c r="N36" s="8">
        <f t="shared" si="2"/>
        <v>50</v>
      </c>
      <c r="O36" s="8">
        <f t="shared" si="2"/>
        <v>100</v>
      </c>
      <c r="P36" s="8">
        <f t="shared" si="2"/>
        <v>100</v>
      </c>
      <c r="Q36" s="8">
        <f t="shared" si="2"/>
        <v>100</v>
      </c>
      <c r="R36" s="8">
        <f t="shared" si="2"/>
        <v>100</v>
      </c>
      <c r="S36" s="8">
        <f t="shared" si="2"/>
        <v>100</v>
      </c>
      <c r="T36" s="8">
        <f t="shared" si="2"/>
        <v>100</v>
      </c>
      <c r="U36" s="8">
        <f t="shared" si="2"/>
        <v>100</v>
      </c>
      <c r="V36" s="8">
        <f t="shared" si="2"/>
        <v>100</v>
      </c>
      <c r="W36" s="8">
        <f t="shared" si="2"/>
        <v>100</v>
      </c>
      <c r="X36" s="8">
        <f t="shared" si="2"/>
        <v>100</v>
      </c>
      <c r="Y36" s="8">
        <f t="shared" si="2"/>
        <v>100</v>
      </c>
      <c r="Z36" s="8">
        <f t="shared" si="2"/>
        <v>100</v>
      </c>
      <c r="AA36" s="8">
        <f t="shared" si="2"/>
        <v>100</v>
      </c>
      <c r="AB36" s="8">
        <f t="shared" si="2"/>
        <v>100</v>
      </c>
      <c r="AC36" s="8">
        <f t="shared" si="2"/>
        <v>100</v>
      </c>
      <c r="AD36" s="8">
        <f t="shared" si="2"/>
        <v>100</v>
      </c>
      <c r="AE36" s="8">
        <f t="shared" si="2"/>
        <v>100</v>
      </c>
      <c r="AF36" s="8">
        <f t="shared" si="2"/>
        <v>100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>
        <f t="shared" si="2"/>
        <v>0</v>
      </c>
      <c r="AN36" s="8">
        <f t="shared" si="2"/>
        <v>100</v>
      </c>
      <c r="AO36" s="8">
        <f t="shared" si="2"/>
        <v>100</v>
      </c>
      <c r="AP36" s="8">
        <f t="shared" si="2"/>
        <v>100</v>
      </c>
      <c r="AQ36" s="8">
        <f t="shared" si="2"/>
        <v>100</v>
      </c>
      <c r="AR36" s="8">
        <f t="shared" si="2"/>
        <v>100</v>
      </c>
      <c r="AS36" s="8">
        <f t="shared" si="2"/>
        <v>100</v>
      </c>
      <c r="AT36" s="8">
        <f t="shared" si="2"/>
        <v>100</v>
      </c>
      <c r="AU36" s="8">
        <f t="shared" si="2"/>
        <v>100</v>
      </c>
      <c r="AV36" s="8">
        <f t="shared" si="2"/>
        <v>100</v>
      </c>
      <c r="AW36" s="8">
        <f t="shared" si="2"/>
        <v>100</v>
      </c>
      <c r="AX36" s="8">
        <f t="shared" si="2"/>
        <v>100</v>
      </c>
      <c r="AY36" s="8">
        <f t="shared" si="2"/>
        <v>100</v>
      </c>
      <c r="AZ36" s="8">
        <f t="shared" si="2"/>
        <v>100</v>
      </c>
      <c r="BA36" s="8">
        <f t="shared" si="2"/>
        <v>100</v>
      </c>
      <c r="BB36" s="8">
        <f t="shared" si="2"/>
        <v>100</v>
      </c>
      <c r="BC36" s="8">
        <f t="shared" si="2"/>
        <v>100</v>
      </c>
      <c r="BD36" s="8">
        <f t="shared" si="2"/>
        <v>100</v>
      </c>
      <c r="BE36" s="8">
        <f t="shared" si="2"/>
        <v>100</v>
      </c>
      <c r="BF36" s="8">
        <f t="shared" si="2"/>
        <v>100</v>
      </c>
      <c r="BG36" s="8">
        <f t="shared" si="2"/>
        <v>100</v>
      </c>
      <c r="BH36" s="8">
        <f t="shared" si="2"/>
        <v>100</v>
      </c>
      <c r="BI36" s="8">
        <f t="shared" si="2"/>
        <v>100</v>
      </c>
      <c r="BJ36" s="8">
        <f t="shared" si="2"/>
        <v>100</v>
      </c>
      <c r="BK36" s="8">
        <f t="shared" si="2"/>
        <v>100</v>
      </c>
      <c r="BL36" s="8">
        <f t="shared" si="2"/>
        <v>100</v>
      </c>
      <c r="BM36" s="8">
        <f t="shared" si="2"/>
        <v>100</v>
      </c>
      <c r="BN36" s="8">
        <f t="shared" si="2"/>
        <v>100</v>
      </c>
      <c r="BO36" s="8">
        <f t="shared" si="2"/>
        <v>100</v>
      </c>
      <c r="BP36" s="8">
        <f aca="true" t="shared" si="3" ref="BP36:DM36">100*(COUNTIF(BP3:BP34,4)+COUNTIF(BP3:BP34,5))/COUNT(BP3:BP34)</f>
        <v>100</v>
      </c>
      <c r="BQ36" s="8">
        <f t="shared" si="3"/>
        <v>100</v>
      </c>
      <c r="BR36" s="8">
        <f t="shared" si="3"/>
        <v>100</v>
      </c>
      <c r="BS36" s="8">
        <f t="shared" si="3"/>
        <v>100</v>
      </c>
      <c r="BT36" s="8">
        <f t="shared" si="3"/>
        <v>0</v>
      </c>
      <c r="BU36" s="8">
        <f t="shared" si="3"/>
        <v>0</v>
      </c>
      <c r="BV36" s="8">
        <f t="shared" si="3"/>
        <v>0</v>
      </c>
      <c r="BW36" s="8">
        <f t="shared" si="3"/>
        <v>0</v>
      </c>
      <c r="BX36" s="8">
        <f t="shared" si="3"/>
        <v>0</v>
      </c>
      <c r="BY36" s="8">
        <f t="shared" si="3"/>
        <v>0</v>
      </c>
      <c r="BZ36" s="8">
        <f t="shared" si="3"/>
        <v>0</v>
      </c>
      <c r="CA36" s="8">
        <f t="shared" si="3"/>
        <v>0</v>
      </c>
      <c r="CB36" s="8">
        <f t="shared" si="3"/>
        <v>0</v>
      </c>
      <c r="CC36" s="8">
        <f t="shared" si="3"/>
        <v>0</v>
      </c>
      <c r="CD36" s="8">
        <f t="shared" si="3"/>
        <v>0</v>
      </c>
      <c r="CE36" s="8">
        <f t="shared" si="3"/>
        <v>0</v>
      </c>
      <c r="CF36" s="8">
        <f t="shared" si="3"/>
        <v>0</v>
      </c>
      <c r="CG36" s="8">
        <f t="shared" si="3"/>
        <v>0</v>
      </c>
      <c r="CH36" s="8">
        <f t="shared" si="3"/>
        <v>0</v>
      </c>
      <c r="CI36" s="8">
        <f t="shared" si="3"/>
        <v>0</v>
      </c>
      <c r="CJ36" s="8">
        <f t="shared" si="3"/>
        <v>0</v>
      </c>
      <c r="CK36" s="8">
        <f t="shared" si="3"/>
        <v>0</v>
      </c>
      <c r="CL36" s="8">
        <f t="shared" si="3"/>
        <v>100</v>
      </c>
      <c r="CM36" s="8">
        <f t="shared" si="3"/>
        <v>100</v>
      </c>
      <c r="CN36" s="8">
        <f t="shared" si="3"/>
        <v>100</v>
      </c>
      <c r="CO36" s="8">
        <f t="shared" si="3"/>
        <v>100</v>
      </c>
      <c r="CP36" s="8">
        <f t="shared" si="3"/>
        <v>100</v>
      </c>
      <c r="CQ36" s="8">
        <f t="shared" si="3"/>
        <v>100</v>
      </c>
      <c r="CR36" s="8">
        <f t="shared" si="3"/>
        <v>100</v>
      </c>
      <c r="CS36" s="8">
        <f t="shared" si="3"/>
        <v>100</v>
      </c>
      <c r="CT36" s="8">
        <f t="shared" si="3"/>
        <v>100</v>
      </c>
      <c r="CU36" s="8">
        <f t="shared" si="3"/>
        <v>100</v>
      </c>
      <c r="CV36" s="8">
        <f t="shared" si="3"/>
        <v>100</v>
      </c>
      <c r="CW36" s="8">
        <f t="shared" si="3"/>
        <v>100</v>
      </c>
      <c r="CX36" s="8">
        <f t="shared" si="3"/>
        <v>100</v>
      </c>
      <c r="CY36" s="8">
        <f t="shared" si="3"/>
        <v>100</v>
      </c>
      <c r="CZ36" s="8">
        <f t="shared" si="3"/>
        <v>100</v>
      </c>
      <c r="DA36" s="8">
        <f t="shared" si="3"/>
        <v>100</v>
      </c>
      <c r="DB36" s="8">
        <f t="shared" si="3"/>
        <v>100</v>
      </c>
      <c r="DC36" s="8">
        <f t="shared" si="3"/>
        <v>100</v>
      </c>
      <c r="DD36" s="8">
        <f t="shared" si="3"/>
        <v>100</v>
      </c>
      <c r="DE36" s="8">
        <f t="shared" si="3"/>
        <v>100</v>
      </c>
      <c r="DF36" s="8">
        <f t="shared" si="3"/>
        <v>100</v>
      </c>
      <c r="DG36" s="8">
        <f t="shared" si="3"/>
        <v>100</v>
      </c>
      <c r="DH36" s="8">
        <f t="shared" si="3"/>
        <v>100</v>
      </c>
      <c r="DI36" s="8">
        <f t="shared" si="3"/>
        <v>100</v>
      </c>
      <c r="DJ36" s="8">
        <f t="shared" si="3"/>
        <v>100</v>
      </c>
      <c r="DK36" s="8">
        <f t="shared" si="3"/>
        <v>100</v>
      </c>
      <c r="DL36" s="8">
        <f t="shared" si="3"/>
        <v>100</v>
      </c>
      <c r="DM36" s="8">
        <f t="shared" si="3"/>
        <v>0</v>
      </c>
    </row>
    <row r="37" spans="1:117" s="4" customFormat="1" ht="11.25">
      <c r="A37" s="7"/>
      <c r="B37" s="8" t="s">
        <v>31</v>
      </c>
      <c r="C37" s="8">
        <f>(COUNTIF(C3:C34,5)+COUNTIF(C3:C34,4)*0.64+COUNTIF(C3:C34,3)*0.36+COUNTIF(C3:C34,2)*0.16)/COUNT(C3:C34)*100</f>
        <v>82</v>
      </c>
      <c r="D37" s="8">
        <f aca="true" t="shared" si="4" ref="D37:BO37">(COUNTIF(D3:D34,5)+COUNTIF(D3:D34,4)*0.64+COUNTIF(D3:D34,3)*0.36+COUNTIF(D3:D34,2)*0.16)/COUNT(D3:D34)*100</f>
        <v>64</v>
      </c>
      <c r="E37" s="8">
        <f t="shared" si="4"/>
        <v>36</v>
      </c>
      <c r="F37" s="8">
        <f t="shared" si="4"/>
        <v>64</v>
      </c>
      <c r="G37" s="8">
        <f t="shared" si="4"/>
        <v>64</v>
      </c>
      <c r="H37" s="8">
        <f t="shared" si="4"/>
        <v>64</v>
      </c>
      <c r="I37" s="8">
        <f t="shared" si="4"/>
        <v>64</v>
      </c>
      <c r="J37" s="8">
        <f t="shared" si="4"/>
        <v>64</v>
      </c>
      <c r="K37" s="8">
        <f t="shared" si="4"/>
        <v>64</v>
      </c>
      <c r="L37" s="8">
        <f t="shared" si="4"/>
        <v>64</v>
      </c>
      <c r="M37" s="8">
        <f t="shared" si="4"/>
        <v>50</v>
      </c>
      <c r="N37" s="8">
        <f t="shared" si="4"/>
        <v>50</v>
      </c>
      <c r="O37" s="8">
        <f t="shared" si="4"/>
        <v>64</v>
      </c>
      <c r="P37" s="8">
        <f t="shared" si="4"/>
        <v>64</v>
      </c>
      <c r="Q37" s="8">
        <f t="shared" si="4"/>
        <v>64</v>
      </c>
      <c r="R37" s="8">
        <f t="shared" si="4"/>
        <v>64</v>
      </c>
      <c r="S37" s="8">
        <f t="shared" si="4"/>
        <v>64</v>
      </c>
      <c r="T37" s="8">
        <f t="shared" si="4"/>
        <v>64</v>
      </c>
      <c r="U37" s="8">
        <f t="shared" si="4"/>
        <v>64</v>
      </c>
      <c r="V37" s="8">
        <f t="shared" si="4"/>
        <v>64</v>
      </c>
      <c r="W37" s="8">
        <f t="shared" si="4"/>
        <v>64</v>
      </c>
      <c r="X37" s="8">
        <f t="shared" si="4"/>
        <v>64</v>
      </c>
      <c r="Y37" s="8">
        <f t="shared" si="4"/>
        <v>64</v>
      </c>
      <c r="Z37" s="8">
        <f t="shared" si="4"/>
        <v>100</v>
      </c>
      <c r="AA37" s="8">
        <f t="shared" si="4"/>
        <v>100</v>
      </c>
      <c r="AB37" s="8">
        <f t="shared" si="4"/>
        <v>100</v>
      </c>
      <c r="AC37" s="8">
        <f t="shared" si="4"/>
        <v>100</v>
      </c>
      <c r="AD37" s="8">
        <f t="shared" si="4"/>
        <v>100</v>
      </c>
      <c r="AE37" s="8">
        <f t="shared" si="4"/>
        <v>100</v>
      </c>
      <c r="AF37" s="8">
        <f t="shared" si="4"/>
        <v>100</v>
      </c>
      <c r="AG37" s="8">
        <f t="shared" si="4"/>
        <v>36</v>
      </c>
      <c r="AH37" s="8">
        <f t="shared" si="4"/>
        <v>36</v>
      </c>
      <c r="AI37" s="8">
        <f t="shared" si="4"/>
        <v>36</v>
      </c>
      <c r="AJ37" s="8">
        <f t="shared" si="4"/>
        <v>36</v>
      </c>
      <c r="AK37" s="8">
        <f t="shared" si="4"/>
        <v>36</v>
      </c>
      <c r="AL37" s="8">
        <f t="shared" si="4"/>
        <v>36</v>
      </c>
      <c r="AM37" s="8">
        <f t="shared" si="4"/>
        <v>36</v>
      </c>
      <c r="AN37" s="8">
        <f t="shared" si="4"/>
        <v>100</v>
      </c>
      <c r="AO37" s="8">
        <f t="shared" si="4"/>
        <v>100</v>
      </c>
      <c r="AP37" s="8">
        <f t="shared" si="4"/>
        <v>100</v>
      </c>
      <c r="AQ37" s="8">
        <f t="shared" si="4"/>
        <v>100</v>
      </c>
      <c r="AR37" s="8">
        <f t="shared" si="4"/>
        <v>100</v>
      </c>
      <c r="AS37" s="8">
        <f t="shared" si="4"/>
        <v>100</v>
      </c>
      <c r="AT37" s="8">
        <f t="shared" si="4"/>
        <v>100</v>
      </c>
      <c r="AU37" s="8">
        <f t="shared" si="4"/>
        <v>100</v>
      </c>
      <c r="AV37" s="8">
        <f t="shared" si="4"/>
        <v>100</v>
      </c>
      <c r="AW37" s="8">
        <f t="shared" si="4"/>
        <v>100</v>
      </c>
      <c r="AX37" s="8">
        <f t="shared" si="4"/>
        <v>100</v>
      </c>
      <c r="AY37" s="8">
        <f t="shared" si="4"/>
        <v>100</v>
      </c>
      <c r="AZ37" s="8">
        <f t="shared" si="4"/>
        <v>100</v>
      </c>
      <c r="BA37" s="8">
        <f t="shared" si="4"/>
        <v>100</v>
      </c>
      <c r="BB37" s="8">
        <f t="shared" si="4"/>
        <v>100</v>
      </c>
      <c r="BC37" s="8">
        <f t="shared" si="4"/>
        <v>64</v>
      </c>
      <c r="BD37" s="8">
        <f t="shared" si="4"/>
        <v>64</v>
      </c>
      <c r="BE37" s="8">
        <f t="shared" si="4"/>
        <v>64</v>
      </c>
      <c r="BF37" s="8">
        <f t="shared" si="4"/>
        <v>64</v>
      </c>
      <c r="BG37" s="8">
        <f t="shared" si="4"/>
        <v>64</v>
      </c>
      <c r="BH37" s="8">
        <f t="shared" si="4"/>
        <v>64</v>
      </c>
      <c r="BI37" s="8">
        <f t="shared" si="4"/>
        <v>64</v>
      </c>
      <c r="BJ37" s="8">
        <f t="shared" si="4"/>
        <v>64</v>
      </c>
      <c r="BK37" s="8">
        <f t="shared" si="4"/>
        <v>64</v>
      </c>
      <c r="BL37" s="8">
        <f t="shared" si="4"/>
        <v>64</v>
      </c>
      <c r="BM37" s="8">
        <f t="shared" si="4"/>
        <v>64</v>
      </c>
      <c r="BN37" s="8">
        <f t="shared" si="4"/>
        <v>64</v>
      </c>
      <c r="BO37" s="8">
        <f t="shared" si="4"/>
        <v>64</v>
      </c>
      <c r="BP37" s="8">
        <f aca="true" t="shared" si="5" ref="BP37:DM37">(COUNTIF(BP3:BP34,5)+COUNTIF(BP3:BP34,4)*0.64+COUNTIF(BP3:BP34,3)*0.36+COUNTIF(BP3:BP34,2)*0.16)/COUNT(BP3:BP34)*100</f>
        <v>64</v>
      </c>
      <c r="BQ37" s="8">
        <f t="shared" si="5"/>
        <v>64</v>
      </c>
      <c r="BR37" s="8">
        <f t="shared" si="5"/>
        <v>64</v>
      </c>
      <c r="BS37" s="8">
        <f t="shared" si="5"/>
        <v>64</v>
      </c>
      <c r="BT37" s="8">
        <f t="shared" si="5"/>
        <v>16</v>
      </c>
      <c r="BU37" s="8">
        <f t="shared" si="5"/>
        <v>16</v>
      </c>
      <c r="BV37" s="8">
        <f t="shared" si="5"/>
        <v>36</v>
      </c>
      <c r="BW37" s="8">
        <f t="shared" si="5"/>
        <v>16</v>
      </c>
      <c r="BX37" s="8">
        <f t="shared" si="5"/>
        <v>36</v>
      </c>
      <c r="BY37" s="8">
        <f t="shared" si="5"/>
        <v>36</v>
      </c>
      <c r="BZ37" s="8">
        <f t="shared" si="5"/>
        <v>36</v>
      </c>
      <c r="CA37" s="8">
        <f t="shared" si="5"/>
        <v>36</v>
      </c>
      <c r="CB37" s="8">
        <f t="shared" si="5"/>
        <v>36</v>
      </c>
      <c r="CC37" s="8">
        <f t="shared" si="5"/>
        <v>36</v>
      </c>
      <c r="CD37" s="8">
        <f t="shared" si="5"/>
        <v>36</v>
      </c>
      <c r="CE37" s="8">
        <f t="shared" si="5"/>
        <v>36</v>
      </c>
      <c r="CF37" s="8">
        <f t="shared" si="5"/>
        <v>36</v>
      </c>
      <c r="CG37" s="8">
        <f t="shared" si="5"/>
        <v>36</v>
      </c>
      <c r="CH37" s="8">
        <f t="shared" si="5"/>
        <v>36</v>
      </c>
      <c r="CI37" s="8">
        <f t="shared" si="5"/>
        <v>36</v>
      </c>
      <c r="CJ37" s="8">
        <f t="shared" si="5"/>
        <v>36</v>
      </c>
      <c r="CK37" s="8">
        <f t="shared" si="5"/>
        <v>36</v>
      </c>
      <c r="CL37" s="8">
        <f t="shared" si="5"/>
        <v>64</v>
      </c>
      <c r="CM37" s="8">
        <f t="shared" si="5"/>
        <v>64</v>
      </c>
      <c r="CN37" s="8">
        <f t="shared" si="5"/>
        <v>64</v>
      </c>
      <c r="CO37" s="8">
        <f t="shared" si="5"/>
        <v>64</v>
      </c>
      <c r="CP37" s="8">
        <f t="shared" si="5"/>
        <v>64</v>
      </c>
      <c r="CQ37" s="8">
        <f t="shared" si="5"/>
        <v>64</v>
      </c>
      <c r="CR37" s="8">
        <f t="shared" si="5"/>
        <v>64</v>
      </c>
      <c r="CS37" s="8">
        <f t="shared" si="5"/>
        <v>64</v>
      </c>
      <c r="CT37" s="8">
        <f t="shared" si="5"/>
        <v>64</v>
      </c>
      <c r="CU37" s="8">
        <f t="shared" si="5"/>
        <v>64</v>
      </c>
      <c r="CV37" s="8">
        <f t="shared" si="5"/>
        <v>64</v>
      </c>
      <c r="CW37" s="8">
        <f t="shared" si="5"/>
        <v>64</v>
      </c>
      <c r="CX37" s="8">
        <f t="shared" si="5"/>
        <v>64</v>
      </c>
      <c r="CY37" s="8">
        <f t="shared" si="5"/>
        <v>64</v>
      </c>
      <c r="CZ37" s="8">
        <f t="shared" si="5"/>
        <v>64</v>
      </c>
      <c r="DA37" s="8">
        <f t="shared" si="5"/>
        <v>64</v>
      </c>
      <c r="DB37" s="8">
        <f t="shared" si="5"/>
        <v>64</v>
      </c>
      <c r="DC37" s="8">
        <f t="shared" si="5"/>
        <v>64</v>
      </c>
      <c r="DD37" s="8">
        <f t="shared" si="5"/>
        <v>64</v>
      </c>
      <c r="DE37" s="8">
        <f t="shared" si="5"/>
        <v>64</v>
      </c>
      <c r="DF37" s="8">
        <f t="shared" si="5"/>
        <v>64</v>
      </c>
      <c r="DG37" s="8">
        <f t="shared" si="5"/>
        <v>64</v>
      </c>
      <c r="DH37" s="8">
        <f t="shared" si="5"/>
        <v>64</v>
      </c>
      <c r="DI37" s="8">
        <f t="shared" si="5"/>
        <v>64</v>
      </c>
      <c r="DJ37" s="8">
        <f t="shared" si="5"/>
        <v>64</v>
      </c>
      <c r="DK37" s="8">
        <f t="shared" si="5"/>
        <v>64</v>
      </c>
      <c r="DL37" s="8">
        <f t="shared" si="5"/>
        <v>64</v>
      </c>
      <c r="DM37" s="8">
        <f t="shared" si="5"/>
        <v>16</v>
      </c>
    </row>
  </sheetData>
  <sheetProtection/>
  <mergeCells count="23">
    <mergeCell ref="C1:G1"/>
    <mergeCell ref="H1:L1"/>
    <mergeCell ref="M1:Q1"/>
    <mergeCell ref="R1:V1"/>
    <mergeCell ref="W1:AA1"/>
    <mergeCell ref="AB1:AF1"/>
    <mergeCell ref="CJ1:CN1"/>
    <mergeCell ref="AG1:AK1"/>
    <mergeCell ref="AL1:AP1"/>
    <mergeCell ref="AQ1:AU1"/>
    <mergeCell ref="AV1:AZ1"/>
    <mergeCell ref="BA1:BE1"/>
    <mergeCell ref="BF1:BJ1"/>
    <mergeCell ref="CO1:CS1"/>
    <mergeCell ref="CT1:CX1"/>
    <mergeCell ref="CY1:DC1"/>
    <mergeCell ref="DD1:DH1"/>
    <mergeCell ref="DI1:DM1"/>
    <mergeCell ref="BK1:BO1"/>
    <mergeCell ref="BP1:BT1"/>
    <mergeCell ref="BU1:BY1"/>
    <mergeCell ref="BZ1:CD1"/>
    <mergeCell ref="CE1:CI1"/>
  </mergeCells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5"/>
  <sheetViews>
    <sheetView zoomScalePageLayoutView="0" workbookViewId="0" topLeftCell="A2">
      <selection activeCell="P15" sqref="P15"/>
    </sheetView>
  </sheetViews>
  <sheetFormatPr defaultColWidth="9.140625" defaultRowHeight="15"/>
  <cols>
    <col min="1" max="1" width="19.28125" style="0" customWidth="1"/>
    <col min="2" max="6" width="5.7109375" style="0" customWidth="1"/>
    <col min="8" max="8" width="19.28125" style="0" customWidth="1"/>
    <col min="9" max="13" width="5.7109375" style="0" customWidth="1"/>
    <col min="15" max="15" width="19.28125" style="0" customWidth="1"/>
    <col min="16" max="20" width="5.7109375" style="0" customWidth="1"/>
  </cols>
  <sheetData>
    <row r="2" spans="1:20" s="1" customFormat="1" ht="15">
      <c r="A2" s="10" t="s">
        <v>37</v>
      </c>
      <c r="B2" s="10" t="s">
        <v>4</v>
      </c>
      <c r="C2" s="10" t="s">
        <v>5</v>
      </c>
      <c r="D2" s="10" t="s">
        <v>6</v>
      </c>
      <c r="E2" s="10" t="s">
        <v>47</v>
      </c>
      <c r="F2" s="10" t="s">
        <v>7</v>
      </c>
      <c r="H2" s="10" t="s">
        <v>38</v>
      </c>
      <c r="I2" s="10" t="s">
        <v>4</v>
      </c>
      <c r="J2" s="10" t="s">
        <v>5</v>
      </c>
      <c r="K2" s="10" t="s">
        <v>6</v>
      </c>
      <c r="L2" s="10" t="s">
        <v>47</v>
      </c>
      <c r="M2" s="10" t="s">
        <v>7</v>
      </c>
      <c r="O2" s="10" t="s">
        <v>39</v>
      </c>
      <c r="P2" s="10" t="s">
        <v>4</v>
      </c>
      <c r="Q2" s="10" t="s">
        <v>5</v>
      </c>
      <c r="R2" s="10" t="s">
        <v>6</v>
      </c>
      <c r="S2" s="10" t="s">
        <v>47</v>
      </c>
      <c r="T2" s="10" t="s">
        <v>7</v>
      </c>
    </row>
    <row r="3" spans="1:20" ht="15">
      <c r="A3" s="11" t="str">
        <f>Инструкция!E3</f>
        <v>матем./алгебра</v>
      </c>
      <c r="B3" s="11">
        <f>Ведомость!$C35</f>
        <v>4.5</v>
      </c>
      <c r="C3" s="11">
        <f>Ведомость!$D35</f>
        <v>4</v>
      </c>
      <c r="D3" s="11">
        <f>Ведомость!$E35</f>
        <v>3</v>
      </c>
      <c r="E3" s="11">
        <f>Ведомость!$F35</f>
        <v>4</v>
      </c>
      <c r="F3" s="11">
        <f>Ведомость!$G35</f>
        <v>4</v>
      </c>
      <c r="H3" s="11" t="str">
        <f>Инструкция!E3</f>
        <v>матем./алгебра</v>
      </c>
      <c r="I3" s="11">
        <f>Ведомость!$C36</f>
        <v>100</v>
      </c>
      <c r="J3" s="11">
        <f>Ведомость!$D36</f>
        <v>100</v>
      </c>
      <c r="K3" s="11">
        <f>Ведомость!$E36</f>
        <v>0</v>
      </c>
      <c r="L3" s="11">
        <f>Ведомость!$F36</f>
        <v>100</v>
      </c>
      <c r="M3" s="11">
        <f>Ведомость!$G36</f>
        <v>100</v>
      </c>
      <c r="O3" s="11" t="str">
        <f>Инструкция!E3</f>
        <v>матем./алгебра</v>
      </c>
      <c r="P3" s="11">
        <f>Ведомость!$C37</f>
        <v>82</v>
      </c>
      <c r="Q3" s="11">
        <f>Ведомость!$D37</f>
        <v>64</v>
      </c>
      <c r="R3" s="11">
        <f>Ведомость!$E37</f>
        <v>36</v>
      </c>
      <c r="S3" s="11">
        <f>Ведомость!$F37</f>
        <v>64</v>
      </c>
      <c r="T3" s="11">
        <f>Ведомость!$G37</f>
        <v>64</v>
      </c>
    </row>
    <row r="4" spans="1:20" ht="15">
      <c r="A4" s="11" t="str">
        <f>Инструкция!E4</f>
        <v>биол./природ</v>
      </c>
      <c r="B4" s="11">
        <f>Ведомость!$H35</f>
        <v>4</v>
      </c>
      <c r="C4" s="11">
        <f>Ведомость!$I35</f>
        <v>4</v>
      </c>
      <c r="D4" s="11">
        <f>Ведомость!$J35</f>
        <v>4</v>
      </c>
      <c r="E4" s="11">
        <f>Ведомость!$K35</f>
        <v>4</v>
      </c>
      <c r="F4" s="11">
        <f>Ведомость!$L35</f>
        <v>4</v>
      </c>
      <c r="H4" s="11" t="str">
        <f>Инструкция!E4</f>
        <v>биол./природ</v>
      </c>
      <c r="I4" s="11">
        <f>Ведомость!$H36</f>
        <v>100</v>
      </c>
      <c r="J4" s="11">
        <f>Ведомость!$I36</f>
        <v>100</v>
      </c>
      <c r="K4" s="11">
        <f>Ведомость!$J36</f>
        <v>100</v>
      </c>
      <c r="L4" s="11">
        <f>Ведомость!$K36</f>
        <v>100</v>
      </c>
      <c r="M4" s="11">
        <f>Ведомость!$L36</f>
        <v>100</v>
      </c>
      <c r="O4" s="11" t="str">
        <f>Инструкция!E4</f>
        <v>биол./природ</v>
      </c>
      <c r="P4" s="11">
        <f>Ведомость!$H37</f>
        <v>64</v>
      </c>
      <c r="Q4" s="11">
        <f>Ведомость!$I37</f>
        <v>64</v>
      </c>
      <c r="R4" s="11">
        <f>Ведомость!$J37</f>
        <v>64</v>
      </c>
      <c r="S4" s="11">
        <f>Ведомость!$K37</f>
        <v>64</v>
      </c>
      <c r="T4" s="11">
        <f>Ведомость!$L37</f>
        <v>64</v>
      </c>
    </row>
    <row r="5" spans="1:20" ht="15">
      <c r="A5" s="11" t="str">
        <f>Инструкция!E5</f>
        <v>географ</v>
      </c>
      <c r="B5" s="11">
        <f>Ведомость!$M35</f>
        <v>3.5</v>
      </c>
      <c r="C5" s="11">
        <f>Ведомость!$N35</f>
        <v>3.5</v>
      </c>
      <c r="D5" s="11">
        <f>Ведомость!$O35</f>
        <v>4</v>
      </c>
      <c r="E5" s="11">
        <f>Ведомость!$P35</f>
        <v>4</v>
      </c>
      <c r="F5" s="11">
        <f>Ведомость!$Q35</f>
        <v>4</v>
      </c>
      <c r="H5" s="11" t="str">
        <f>Инструкция!E5</f>
        <v>географ</v>
      </c>
      <c r="I5" s="11">
        <f>Ведомость!$M36</f>
        <v>50</v>
      </c>
      <c r="J5" s="11">
        <f>Ведомость!$N36</f>
        <v>50</v>
      </c>
      <c r="K5" s="11">
        <f>Ведомость!$O36</f>
        <v>100</v>
      </c>
      <c r="L5" s="11">
        <f>Ведомость!$P36</f>
        <v>100</v>
      </c>
      <c r="M5" s="11">
        <f>Ведомость!$Q36</f>
        <v>100</v>
      </c>
      <c r="O5" s="11" t="str">
        <f>Инструкция!E5</f>
        <v>географ</v>
      </c>
      <c r="P5" s="11">
        <f>Ведомость!$M37</f>
        <v>50</v>
      </c>
      <c r="Q5" s="11">
        <f>Ведомость!$N37</f>
        <v>50</v>
      </c>
      <c r="R5" s="11">
        <f>Ведомость!$O37</f>
        <v>64</v>
      </c>
      <c r="S5" s="11">
        <f>Ведомость!$P37</f>
        <v>64</v>
      </c>
      <c r="T5" s="11">
        <f>Ведомость!$Q37</f>
        <v>64</v>
      </c>
    </row>
    <row r="6" spans="1:20" ht="15">
      <c r="A6" s="11" t="str">
        <f>Инструкция!E6</f>
        <v>геометрия</v>
      </c>
      <c r="B6" s="11">
        <f>Ведомость!$R35</f>
        <v>4</v>
      </c>
      <c r="C6" s="11">
        <f>Ведомость!$S35</f>
        <v>4</v>
      </c>
      <c r="D6" s="11">
        <f>Ведомость!$T35</f>
        <v>4</v>
      </c>
      <c r="E6" s="11">
        <f>Ведомость!$U35</f>
        <v>4</v>
      </c>
      <c r="F6" s="11">
        <f>Ведомость!$V35</f>
        <v>4</v>
      </c>
      <c r="H6" s="11" t="str">
        <f>Инструкция!E6</f>
        <v>геометрия</v>
      </c>
      <c r="I6" s="11">
        <f>Ведомость!$R36</f>
        <v>100</v>
      </c>
      <c r="J6" s="11">
        <f>Ведомость!$S36</f>
        <v>100</v>
      </c>
      <c r="K6" s="11">
        <f>Ведомость!$T36</f>
        <v>100</v>
      </c>
      <c r="L6" s="11">
        <f>Ведомость!$U36</f>
        <v>100</v>
      </c>
      <c r="M6" s="11">
        <f>Ведомость!$V36</f>
        <v>100</v>
      </c>
      <c r="O6" s="11" t="str">
        <f>Инструкция!E6</f>
        <v>геометрия</v>
      </c>
      <c r="P6" s="11">
        <f>Ведомость!$R37</f>
        <v>64</v>
      </c>
      <c r="Q6" s="11">
        <f>Ведомость!$S37</f>
        <v>64</v>
      </c>
      <c r="R6" s="11">
        <f>Ведомость!$T37</f>
        <v>64</v>
      </c>
      <c r="S6" s="11">
        <f>Ведомость!$U37</f>
        <v>64</v>
      </c>
      <c r="T6" s="11">
        <f>Ведомость!$V37</f>
        <v>64</v>
      </c>
    </row>
    <row r="7" spans="1:20" ht="15">
      <c r="A7" s="11" t="str">
        <f>Инструкция!E7</f>
        <v>ИЗО/МХК</v>
      </c>
      <c r="B7" s="11">
        <f>Ведомость!$W35</f>
        <v>4</v>
      </c>
      <c r="C7" s="11">
        <f>Ведомость!$X35</f>
        <v>4</v>
      </c>
      <c r="D7" s="11">
        <f>Ведомость!$Y35</f>
        <v>4</v>
      </c>
      <c r="E7" s="11">
        <f>Ведомость!$Z35</f>
        <v>5</v>
      </c>
      <c r="F7" s="11">
        <f>Ведомость!$AA35</f>
        <v>5</v>
      </c>
      <c r="H7" s="11" t="str">
        <f>Инструкция!E7</f>
        <v>ИЗО/МХК</v>
      </c>
      <c r="I7" s="11">
        <f>Ведомость!$W36</f>
        <v>100</v>
      </c>
      <c r="J7" s="11">
        <f>Ведомость!$X36</f>
        <v>100</v>
      </c>
      <c r="K7" s="11">
        <f>Ведомость!$Y36</f>
        <v>100</v>
      </c>
      <c r="L7" s="11">
        <f>Ведомость!$Z36</f>
        <v>100</v>
      </c>
      <c r="M7" s="11">
        <f>Ведомость!$AA36</f>
        <v>100</v>
      </c>
      <c r="O7" s="11" t="str">
        <f>Инструкция!E7</f>
        <v>ИЗО/МХК</v>
      </c>
      <c r="P7" s="11">
        <f>Ведомость!$W37</f>
        <v>64</v>
      </c>
      <c r="Q7" s="11">
        <f>Ведомость!$X37</f>
        <v>64</v>
      </c>
      <c r="R7" s="11">
        <f>Ведомость!$Y37</f>
        <v>64</v>
      </c>
      <c r="S7" s="11">
        <f>Ведомость!$Z37</f>
        <v>100</v>
      </c>
      <c r="T7" s="11">
        <f>Ведомость!$AA37</f>
        <v>100</v>
      </c>
    </row>
    <row r="8" spans="1:20" ht="15">
      <c r="A8" s="11" t="str">
        <f>Инструкция!E8</f>
        <v>ин.яз</v>
      </c>
      <c r="B8" s="11">
        <f>Ведомость!$AB35</f>
        <v>5</v>
      </c>
      <c r="C8" s="11">
        <f>Ведомость!$AC35</f>
        <v>5</v>
      </c>
      <c r="D8" s="11">
        <f>Ведомость!$AD35</f>
        <v>5</v>
      </c>
      <c r="E8" s="11">
        <f>Ведомость!$AE35</f>
        <v>5</v>
      </c>
      <c r="F8" s="11">
        <f>Ведомость!$AF35</f>
        <v>5</v>
      </c>
      <c r="H8" s="11" t="str">
        <f>Инструкция!E8</f>
        <v>ин.яз</v>
      </c>
      <c r="I8" s="11">
        <f>Ведомость!$AB36</f>
        <v>100</v>
      </c>
      <c r="J8" s="11">
        <f>Ведомость!$AC36</f>
        <v>100</v>
      </c>
      <c r="K8" s="11">
        <f>Ведомость!$AD36</f>
        <v>100</v>
      </c>
      <c r="L8" s="11">
        <f>Ведомость!$AE36</f>
        <v>100</v>
      </c>
      <c r="M8" s="11">
        <f>Ведомость!$AF36</f>
        <v>100</v>
      </c>
      <c r="O8" s="11" t="str">
        <f>Инструкция!E8</f>
        <v>ин.яз</v>
      </c>
      <c r="P8" s="11">
        <f>Ведомость!$AB37</f>
        <v>100</v>
      </c>
      <c r="Q8" s="11">
        <f>Ведомость!$AC37</f>
        <v>100</v>
      </c>
      <c r="R8" s="11">
        <f>Ведомость!$AD37</f>
        <v>100</v>
      </c>
      <c r="S8" s="11">
        <f>Ведомость!$AE37</f>
        <v>100</v>
      </c>
      <c r="T8" s="11">
        <f>Ведомость!$AF37</f>
        <v>100</v>
      </c>
    </row>
    <row r="9" spans="1:20" ht="15">
      <c r="A9" s="11" t="str">
        <f>Инструкция!E9</f>
        <v>история</v>
      </c>
      <c r="B9" s="11">
        <f>Ведомость!$AG35</f>
        <v>3</v>
      </c>
      <c r="C9" s="11">
        <f>Ведомость!$AH35</f>
        <v>3</v>
      </c>
      <c r="D9" s="11">
        <f>Ведомость!$AI35</f>
        <v>3</v>
      </c>
      <c r="E9" s="11">
        <f>Ведомость!$AJ35</f>
        <v>3</v>
      </c>
      <c r="F9" s="11">
        <f>Ведомость!$AK35</f>
        <v>3</v>
      </c>
      <c r="H9" s="11" t="str">
        <f>Инструкция!E9</f>
        <v>история</v>
      </c>
      <c r="I9" s="11">
        <f>Ведомость!$AG36</f>
        <v>0</v>
      </c>
      <c r="J9" s="11">
        <f>Ведомость!$AH36</f>
        <v>0</v>
      </c>
      <c r="K9" s="11">
        <f>Ведомость!$AI36</f>
        <v>0</v>
      </c>
      <c r="L9" s="11">
        <f>Ведомость!$AJ36</f>
        <v>0</v>
      </c>
      <c r="M9" s="11">
        <f>Ведомость!$AK36</f>
        <v>0</v>
      </c>
      <c r="O9" s="11" t="str">
        <f>Инструкция!E9</f>
        <v>история</v>
      </c>
      <c r="P9" s="11">
        <f>Ведомость!$AG37</f>
        <v>36</v>
      </c>
      <c r="Q9" s="11">
        <f>Ведомость!$AH37</f>
        <v>36</v>
      </c>
      <c r="R9" s="11">
        <f>Ведомость!$AI37</f>
        <v>36</v>
      </c>
      <c r="S9" s="11">
        <f>Ведомость!$AJ37</f>
        <v>36</v>
      </c>
      <c r="T9" s="11">
        <f>Ведомость!$AK37</f>
        <v>36</v>
      </c>
    </row>
    <row r="10" spans="1:20" ht="15">
      <c r="A10" s="11" t="str">
        <f>Инструкция!E10</f>
        <v>литература</v>
      </c>
      <c r="B10" s="11">
        <f>Ведомость!$AL35</f>
        <v>3</v>
      </c>
      <c r="C10" s="11">
        <f>Ведомость!$AM35</f>
        <v>3</v>
      </c>
      <c r="D10" s="11">
        <f>Ведомость!$AN35</f>
        <v>5</v>
      </c>
      <c r="E10" s="11">
        <f>Ведомость!$AO35</f>
        <v>5</v>
      </c>
      <c r="F10" s="11">
        <f>Ведомость!$AP35</f>
        <v>5</v>
      </c>
      <c r="H10" s="11" t="str">
        <f>Инструкция!E10</f>
        <v>литература</v>
      </c>
      <c r="I10" s="11">
        <f>Ведомость!$AL36</f>
        <v>0</v>
      </c>
      <c r="J10" s="11">
        <f>Ведомость!$AM36</f>
        <v>0</v>
      </c>
      <c r="K10" s="11">
        <f>Ведомость!$AN36</f>
        <v>100</v>
      </c>
      <c r="L10" s="11">
        <f>Ведомость!$AO36</f>
        <v>100</v>
      </c>
      <c r="M10" s="11">
        <f>Ведомость!$AP36</f>
        <v>100</v>
      </c>
      <c r="O10" s="11" t="str">
        <f>Инструкция!E10</f>
        <v>литература</v>
      </c>
      <c r="P10" s="11">
        <f>Ведомость!$AL37</f>
        <v>36</v>
      </c>
      <c r="Q10" s="11">
        <f>Ведомость!$AM37</f>
        <v>36</v>
      </c>
      <c r="R10" s="11">
        <f>Ведомость!$AN37</f>
        <v>100</v>
      </c>
      <c r="S10" s="11">
        <f>Ведомость!$AO37</f>
        <v>100</v>
      </c>
      <c r="T10" s="11">
        <f>Ведомость!$AP37</f>
        <v>100</v>
      </c>
    </row>
    <row r="11" spans="1:20" ht="15">
      <c r="A11" s="11" t="str">
        <f>Инструкция!E11</f>
        <v>КБЖ/ОБЖ</v>
      </c>
      <c r="B11" s="11">
        <f>Ведомость!$AQ35</f>
        <v>5</v>
      </c>
      <c r="C11" s="11">
        <f>Ведомость!$AR35</f>
        <v>5</v>
      </c>
      <c r="D11" s="11">
        <f>Ведомость!$AS35</f>
        <v>5</v>
      </c>
      <c r="E11" s="11">
        <f>Ведомость!$AT35</f>
        <v>5</v>
      </c>
      <c r="F11" s="11">
        <f>Ведомость!$AU35</f>
        <v>5</v>
      </c>
      <c r="H11" s="11" t="str">
        <f>Инструкция!E11</f>
        <v>КБЖ/ОБЖ</v>
      </c>
      <c r="I11" s="11">
        <f>Ведомость!$AQ36</f>
        <v>100</v>
      </c>
      <c r="J11" s="11">
        <f>Ведомость!$AR36</f>
        <v>100</v>
      </c>
      <c r="K11" s="11">
        <f>Ведомость!$AS36</f>
        <v>100</v>
      </c>
      <c r="L11" s="11">
        <f>Ведомость!$AT36</f>
        <v>100</v>
      </c>
      <c r="M11" s="11">
        <f>Ведомость!$AU36</f>
        <v>100</v>
      </c>
      <c r="O11" s="11" t="str">
        <f>Инструкция!E11</f>
        <v>КБЖ/ОБЖ</v>
      </c>
      <c r="P11" s="11">
        <f>Ведомость!$AQ37</f>
        <v>100</v>
      </c>
      <c r="Q11" s="11">
        <f>Ведомость!$AR37</f>
        <v>100</v>
      </c>
      <c r="R11" s="11">
        <f>Ведомость!$AS37</f>
        <v>100</v>
      </c>
      <c r="S11" s="11">
        <f>Ведомость!$AT37</f>
        <v>100</v>
      </c>
      <c r="T11" s="11">
        <f>Ведомость!$AU37</f>
        <v>100</v>
      </c>
    </row>
    <row r="12" spans="1:20" ht="15">
      <c r="A12" s="11" t="str">
        <f>Инструкция!E12</f>
        <v>обществознание</v>
      </c>
      <c r="B12" s="11">
        <f>Ведомость!$AV35</f>
        <v>5</v>
      </c>
      <c r="C12" s="11">
        <f>Ведомость!$AW35</f>
        <v>5</v>
      </c>
      <c r="D12" s="11">
        <f>Ведомость!$AX35</f>
        <v>5</v>
      </c>
      <c r="E12" s="11">
        <f>Ведомость!$AY35</f>
        <v>5</v>
      </c>
      <c r="F12" s="11">
        <f>Ведомость!$AZ35</f>
        <v>5</v>
      </c>
      <c r="H12" s="11" t="str">
        <f>Инструкция!E12</f>
        <v>обществознание</v>
      </c>
      <c r="I12" s="11">
        <f>Ведомость!$AV36</f>
        <v>100</v>
      </c>
      <c r="J12" s="11">
        <f>Ведомость!$AW36</f>
        <v>100</v>
      </c>
      <c r="K12" s="11">
        <f>Ведомость!$AX36</f>
        <v>100</v>
      </c>
      <c r="L12" s="11">
        <f>Ведомость!$AY36</f>
        <v>100</v>
      </c>
      <c r="M12" s="11">
        <f>Ведомость!$AZ36</f>
        <v>100</v>
      </c>
      <c r="O12" s="11" t="str">
        <f>Инструкция!E12</f>
        <v>обществознание</v>
      </c>
      <c r="P12" s="11">
        <f>Ведомость!$AV37</f>
        <v>100</v>
      </c>
      <c r="Q12" s="11">
        <f>Ведомость!$AW37</f>
        <v>100</v>
      </c>
      <c r="R12" s="11">
        <f>Ведомость!$AX37</f>
        <v>100</v>
      </c>
      <c r="S12" s="11">
        <f>Ведомость!$AY37</f>
        <v>100</v>
      </c>
      <c r="T12" s="11">
        <f>Ведомость!$AZ37</f>
        <v>100</v>
      </c>
    </row>
    <row r="13" spans="1:20" ht="15">
      <c r="A13" s="11" t="str">
        <f>Инструкция!E13</f>
        <v>Рико</v>
      </c>
      <c r="B13" s="11">
        <f>Ведомость!$BA35</f>
        <v>5</v>
      </c>
      <c r="C13" s="11">
        <f>Ведомость!$BB35</f>
        <v>5</v>
      </c>
      <c r="D13" s="11">
        <f>Ведомость!$BC35</f>
        <v>4</v>
      </c>
      <c r="E13" s="11">
        <f>Ведомость!$BD35</f>
        <v>4</v>
      </c>
      <c r="F13" s="11">
        <f>Ведомость!$BE35</f>
        <v>4</v>
      </c>
      <c r="H13" s="11" t="str">
        <f>Инструкция!E13</f>
        <v>Рико</v>
      </c>
      <c r="I13" s="11">
        <f>Ведомость!$BA36</f>
        <v>100</v>
      </c>
      <c r="J13" s="11">
        <f>Ведомость!$BB36</f>
        <v>100</v>
      </c>
      <c r="K13" s="11">
        <f>Ведомость!$BC36</f>
        <v>100</v>
      </c>
      <c r="L13" s="11">
        <f>Ведомость!$BD36</f>
        <v>100</v>
      </c>
      <c r="M13" s="11">
        <f>Ведомость!$BE36</f>
        <v>100</v>
      </c>
      <c r="O13" s="11" t="str">
        <f>Инструкция!E13</f>
        <v>Рико</v>
      </c>
      <c r="P13" s="11">
        <f>Ведомость!$BA37</f>
        <v>100</v>
      </c>
      <c r="Q13" s="11">
        <f>Ведомость!$BB37</f>
        <v>100</v>
      </c>
      <c r="R13" s="11">
        <f>Ведомость!$BC37</f>
        <v>64</v>
      </c>
      <c r="S13" s="11">
        <f>Ведомость!$BD37</f>
        <v>64</v>
      </c>
      <c r="T13" s="11">
        <f>Ведомость!$BE37</f>
        <v>64</v>
      </c>
    </row>
    <row r="14" spans="1:20" ht="15">
      <c r="A14" s="11" t="str">
        <f>Инструкция!E14</f>
        <v>рус.яз</v>
      </c>
      <c r="B14" s="11">
        <f>Ведомость!$BF35</f>
        <v>4</v>
      </c>
      <c r="C14" s="11">
        <f>Ведомость!$BG35</f>
        <v>4</v>
      </c>
      <c r="D14" s="11">
        <f>Ведомость!$BH35</f>
        <v>4</v>
      </c>
      <c r="E14" s="11">
        <f>Ведомость!$BI35</f>
        <v>4</v>
      </c>
      <c r="F14" s="11">
        <f>Ведомость!$BJ35</f>
        <v>4</v>
      </c>
      <c r="H14" s="11" t="str">
        <f>Инструкция!E14</f>
        <v>рус.яз</v>
      </c>
      <c r="I14" s="11">
        <f>Ведомость!$BF36</f>
        <v>100</v>
      </c>
      <c r="J14" s="11">
        <f>Ведомость!$BG36</f>
        <v>100</v>
      </c>
      <c r="K14" s="11">
        <f>Ведомость!$BH36</f>
        <v>100</v>
      </c>
      <c r="L14" s="11">
        <f>Ведомость!$BI36</f>
        <v>100</v>
      </c>
      <c r="M14" s="11">
        <f>Ведомость!$BJ36</f>
        <v>100</v>
      </c>
      <c r="O14" s="11" t="str">
        <f>Инструкция!E14</f>
        <v>рус.яз</v>
      </c>
      <c r="P14" s="11">
        <f>Ведомость!$BF37</f>
        <v>64</v>
      </c>
      <c r="Q14" s="11">
        <f>Ведомость!$BG37</f>
        <v>64</v>
      </c>
      <c r="R14" s="11">
        <f>Ведомость!$BH37</f>
        <v>64</v>
      </c>
      <c r="S14" s="11">
        <f>Ведомость!$BI37</f>
        <v>64</v>
      </c>
      <c r="T14" s="11">
        <f>Ведомость!$BJ37</f>
        <v>64</v>
      </c>
    </row>
    <row r="15" spans="1:20" ht="15">
      <c r="A15" s="11" t="str">
        <f>Инструкция!E15</f>
        <v>технология</v>
      </c>
      <c r="B15" s="11">
        <f>Ведомость!$BK35</f>
        <v>4</v>
      </c>
      <c r="C15" s="11">
        <f>Ведомость!$BL35</f>
        <v>4</v>
      </c>
      <c r="D15" s="11">
        <f>Ведомость!$BM35</f>
        <v>4</v>
      </c>
      <c r="E15" s="11">
        <f>Ведомость!$BN35</f>
        <v>4</v>
      </c>
      <c r="F15" s="11">
        <f>Ведомость!$BO35</f>
        <v>4</v>
      </c>
      <c r="H15" s="11" t="str">
        <f>Инструкция!E15</f>
        <v>технология</v>
      </c>
      <c r="I15" s="11">
        <f>Ведомость!$BK36</f>
        <v>100</v>
      </c>
      <c r="J15" s="11">
        <f>Ведомость!$BL36</f>
        <v>100</v>
      </c>
      <c r="K15" s="11">
        <f>Ведомость!$BM36</f>
        <v>100</v>
      </c>
      <c r="L15" s="11">
        <f>Ведомость!$BN36</f>
        <v>100</v>
      </c>
      <c r="M15" s="11">
        <f>Ведомость!$BO36</f>
        <v>100</v>
      </c>
      <c r="O15" s="11" t="str">
        <f>Инструкция!E15</f>
        <v>технология</v>
      </c>
      <c r="P15" s="11">
        <f>Ведомость!$BK37</f>
        <v>64</v>
      </c>
      <c r="Q15" s="11">
        <f>Ведомость!$BL37</f>
        <v>64</v>
      </c>
      <c r="R15" s="11">
        <f>Ведомость!$BM37</f>
        <v>64</v>
      </c>
      <c r="S15" s="11">
        <f>Ведомость!$BN37</f>
        <v>64</v>
      </c>
      <c r="T15" s="11">
        <f>Ведомость!$BO37</f>
        <v>64</v>
      </c>
    </row>
    <row r="16" spans="1:20" ht="15">
      <c r="A16" s="11" t="str">
        <f>Инструкция!E16</f>
        <v>физика</v>
      </c>
      <c r="B16" s="11">
        <f>Ведомость!$BP35</f>
        <v>4</v>
      </c>
      <c r="C16" s="11">
        <f>Ведомость!$BQ35</f>
        <v>4</v>
      </c>
      <c r="D16" s="11">
        <f>Ведомость!$BR35</f>
        <v>4</v>
      </c>
      <c r="E16" s="11">
        <f>Ведомость!$BS35</f>
        <v>4</v>
      </c>
      <c r="F16" s="11">
        <f>Ведомость!$BT35</f>
        <v>2</v>
      </c>
      <c r="H16" s="11" t="str">
        <f>Инструкция!E16</f>
        <v>физика</v>
      </c>
      <c r="I16" s="11">
        <f>Ведомость!$BP36</f>
        <v>100</v>
      </c>
      <c r="J16" s="11">
        <f>Ведомость!$BQ36</f>
        <v>100</v>
      </c>
      <c r="K16" s="11">
        <f>Ведомость!$BR36</f>
        <v>100</v>
      </c>
      <c r="L16" s="11">
        <f>Ведомость!$BS36</f>
        <v>100</v>
      </c>
      <c r="M16" s="11">
        <f>Ведомость!$BT36</f>
        <v>0</v>
      </c>
      <c r="O16" s="11" t="str">
        <f>Инструкция!E16</f>
        <v>физика</v>
      </c>
      <c r="P16" s="11">
        <f>Ведомость!$BP37</f>
        <v>64</v>
      </c>
      <c r="Q16" s="11">
        <f>Ведомость!$BQ37</f>
        <v>64</v>
      </c>
      <c r="R16" s="11">
        <f>Ведомость!$BR37</f>
        <v>64</v>
      </c>
      <c r="S16" s="11">
        <f>Ведомость!$BS37</f>
        <v>64</v>
      </c>
      <c r="T16" s="11">
        <f>Ведомость!$BT37</f>
        <v>16</v>
      </c>
    </row>
    <row r="17" spans="1:20" ht="15">
      <c r="A17" s="11" t="str">
        <f>Инструкция!E17</f>
        <v>химия</v>
      </c>
      <c r="B17" s="11">
        <f>Ведомость!$BU35</f>
        <v>2</v>
      </c>
      <c r="C17" s="11">
        <f>Ведомость!$BV35</f>
        <v>3</v>
      </c>
      <c r="D17" s="11">
        <f>Ведомость!$BW35</f>
        <v>2</v>
      </c>
      <c r="E17" s="11">
        <f>Ведомость!$BX35</f>
        <v>3</v>
      </c>
      <c r="F17" s="11">
        <f>Ведомость!$BY35</f>
        <v>3</v>
      </c>
      <c r="H17" s="11" t="str">
        <f>Инструкция!E17</f>
        <v>химия</v>
      </c>
      <c r="I17" s="11">
        <f>Ведомость!$BU36</f>
        <v>0</v>
      </c>
      <c r="J17" s="11">
        <f>Ведомость!$BV36</f>
        <v>0</v>
      </c>
      <c r="K17" s="11">
        <f>Ведомость!$BW36</f>
        <v>0</v>
      </c>
      <c r="L17" s="11">
        <f>Ведомость!$BX36</f>
        <v>0</v>
      </c>
      <c r="M17" s="11">
        <f>Ведомость!$BY36</f>
        <v>0</v>
      </c>
      <c r="O17" s="11" t="str">
        <f>Инструкция!E17</f>
        <v>химия</v>
      </c>
      <c r="P17" s="11">
        <f>Ведомость!$BU37</f>
        <v>16</v>
      </c>
      <c r="Q17" s="11">
        <f>Ведомость!$BV37</f>
        <v>36</v>
      </c>
      <c r="R17" s="11">
        <f>Ведомость!$BW37</f>
        <v>16</v>
      </c>
      <c r="S17" s="11">
        <f>Ведомость!$BX37</f>
        <v>36</v>
      </c>
      <c r="T17" s="11">
        <f>Ведомость!$BY37</f>
        <v>36</v>
      </c>
    </row>
    <row r="18" spans="1:20" ht="15">
      <c r="A18" s="11" t="str">
        <f>Инструкция!E18</f>
        <v>физ-ра</v>
      </c>
      <c r="B18" s="11">
        <f>Ведомость!$BZ35</f>
        <v>3</v>
      </c>
      <c r="C18" s="11">
        <f>Ведомость!$CA35</f>
        <v>3</v>
      </c>
      <c r="D18" s="11">
        <f>Ведомость!$CB35</f>
        <v>3</v>
      </c>
      <c r="E18" s="11">
        <f>Ведомость!$CC35</f>
        <v>3</v>
      </c>
      <c r="F18" s="11">
        <f>Ведомость!$CD35</f>
        <v>3</v>
      </c>
      <c r="H18" s="11" t="str">
        <f>Инструкция!E18</f>
        <v>физ-ра</v>
      </c>
      <c r="I18" s="11">
        <f>Ведомость!$BZ36</f>
        <v>0</v>
      </c>
      <c r="J18" s="11">
        <f>Ведомость!$CA36</f>
        <v>0</v>
      </c>
      <c r="K18" s="11">
        <f>Ведомость!$CB36</f>
        <v>0</v>
      </c>
      <c r="L18" s="11">
        <f>Ведомость!$CC36</f>
        <v>0</v>
      </c>
      <c r="M18" s="11">
        <f>Ведомость!$CD36</f>
        <v>0</v>
      </c>
      <c r="O18" s="11" t="str">
        <f>Инструкция!E18</f>
        <v>физ-ра</v>
      </c>
      <c r="P18" s="11">
        <f>Ведомость!$BZ37</f>
        <v>36</v>
      </c>
      <c r="Q18" s="11">
        <f>Ведомость!$CA37</f>
        <v>36</v>
      </c>
      <c r="R18" s="11">
        <f>Ведомость!$CB37</f>
        <v>36</v>
      </c>
      <c r="S18" s="11">
        <f>Ведомость!$CC37</f>
        <v>36</v>
      </c>
      <c r="T18" s="11">
        <f>Ведомость!$CD37</f>
        <v>36</v>
      </c>
    </row>
    <row r="19" spans="1:20" ht="15">
      <c r="A19" s="11" t="str">
        <f>Инструкция!E19</f>
        <v>экономика</v>
      </c>
      <c r="B19" s="11">
        <f>Ведомость!$CE35</f>
        <v>3</v>
      </c>
      <c r="C19" s="11">
        <f>Ведомость!$CF35</f>
        <v>3</v>
      </c>
      <c r="D19" s="11">
        <f>Ведомость!$CG35</f>
        <v>3</v>
      </c>
      <c r="E19" s="11">
        <f>Ведомость!$CH35</f>
        <v>3</v>
      </c>
      <c r="F19" s="11">
        <f>Ведомость!$CI35</f>
        <v>3</v>
      </c>
      <c r="H19" s="11" t="str">
        <f>Инструкция!E19</f>
        <v>экономика</v>
      </c>
      <c r="I19" s="11">
        <f>Ведомость!$CE36</f>
        <v>0</v>
      </c>
      <c r="J19" s="11">
        <f>Ведомость!$CF36</f>
        <v>0</v>
      </c>
      <c r="K19" s="11">
        <f>Ведомость!$CG36</f>
        <v>0</v>
      </c>
      <c r="L19" s="11">
        <f>Ведомость!$CH36</f>
        <v>0</v>
      </c>
      <c r="M19" s="11">
        <f>Ведомость!$CI36</f>
        <v>0</v>
      </c>
      <c r="O19" s="11" t="str">
        <f>Инструкция!E19</f>
        <v>экономика</v>
      </c>
      <c r="P19" s="11">
        <f>Ведомость!$CE37</f>
        <v>36</v>
      </c>
      <c r="Q19" s="11">
        <f>Ведомость!$CF37</f>
        <v>36</v>
      </c>
      <c r="R19" s="11">
        <f>Ведомость!$CG37</f>
        <v>36</v>
      </c>
      <c r="S19" s="11">
        <f>Ведомость!$CH37</f>
        <v>36</v>
      </c>
      <c r="T19" s="11">
        <f>Ведомость!$CI37</f>
        <v>36</v>
      </c>
    </row>
    <row r="20" spans="1:20" ht="15">
      <c r="A20" s="11" t="str">
        <f>Инструкция!E20</f>
        <v>информатика</v>
      </c>
      <c r="B20" s="11">
        <f>Ведомость!$CJ35</f>
        <v>3</v>
      </c>
      <c r="C20" s="11">
        <f>Ведомость!$CK35</f>
        <v>3</v>
      </c>
      <c r="D20" s="11">
        <f>Ведомость!$CL35</f>
        <v>4</v>
      </c>
      <c r="E20" s="11">
        <f>Ведомость!$CM35</f>
        <v>4</v>
      </c>
      <c r="F20" s="11">
        <f>Ведомость!$CN35</f>
        <v>4</v>
      </c>
      <c r="H20" s="11" t="str">
        <f>Инструкция!E20</f>
        <v>информатика</v>
      </c>
      <c r="I20" s="11">
        <f>Ведомость!$CJ36</f>
        <v>0</v>
      </c>
      <c r="J20" s="11">
        <f>Ведомость!$CK36</f>
        <v>0</v>
      </c>
      <c r="K20" s="11">
        <f>Ведомость!$CL36</f>
        <v>100</v>
      </c>
      <c r="L20" s="11">
        <f>Ведомость!$CM36</f>
        <v>100</v>
      </c>
      <c r="M20" s="11">
        <f>Ведомость!$CN36</f>
        <v>100</v>
      </c>
      <c r="O20" s="11" t="str">
        <f>Инструкция!E20</f>
        <v>информатика</v>
      </c>
      <c r="P20" s="11">
        <f>Ведомость!$CJ37</f>
        <v>36</v>
      </c>
      <c r="Q20" s="11">
        <f>Ведомость!$CK37</f>
        <v>36</v>
      </c>
      <c r="R20" s="11">
        <f>Ведомость!$CL37</f>
        <v>64</v>
      </c>
      <c r="S20" s="11">
        <f>Ведомость!$CM37</f>
        <v>64</v>
      </c>
      <c r="T20" s="11">
        <f>Ведомость!$CN37</f>
        <v>64</v>
      </c>
    </row>
    <row r="21" spans="1:20" ht="15">
      <c r="A21" s="11" t="str">
        <f>Инструкция!E21</f>
        <v>музыка</v>
      </c>
      <c r="B21" s="11">
        <f>Ведомость!$CO35</f>
        <v>4</v>
      </c>
      <c r="C21" s="11">
        <f>Ведомость!$CP35</f>
        <v>4</v>
      </c>
      <c r="D21" s="11">
        <f>Ведомость!$CQ35</f>
        <v>4</v>
      </c>
      <c r="E21" s="11">
        <f>Ведомость!$CR35</f>
        <v>4</v>
      </c>
      <c r="F21" s="11">
        <f>Ведомость!$CS35</f>
        <v>4</v>
      </c>
      <c r="H21" s="11" t="str">
        <f>Инструкция!E21</f>
        <v>музыка</v>
      </c>
      <c r="I21" s="11">
        <f>Ведомость!$CO36</f>
        <v>100</v>
      </c>
      <c r="J21" s="11">
        <f>Ведомость!$CP36</f>
        <v>100</v>
      </c>
      <c r="K21" s="11">
        <f>Ведомость!$CQ36</f>
        <v>100</v>
      </c>
      <c r="L21" s="11">
        <f>Ведомость!$CR36</f>
        <v>100</v>
      </c>
      <c r="M21" s="11">
        <f>Ведомость!$CS36</f>
        <v>100</v>
      </c>
      <c r="O21" s="11" t="str">
        <f>Инструкция!E21</f>
        <v>музыка</v>
      </c>
      <c r="P21" s="11">
        <f>Ведомость!$CO37</f>
        <v>64</v>
      </c>
      <c r="Q21" s="11">
        <f>Ведомость!$CP37</f>
        <v>64</v>
      </c>
      <c r="R21" s="11">
        <f>Ведомость!$CQ37</f>
        <v>64</v>
      </c>
      <c r="S21" s="11">
        <f>Ведомость!$CR37</f>
        <v>64</v>
      </c>
      <c r="T21" s="11">
        <f>Ведомость!$CS37</f>
        <v>64</v>
      </c>
    </row>
    <row r="22" spans="1:20" ht="15">
      <c r="A22" s="11">
        <f>Инструкция!E22</f>
        <v>0</v>
      </c>
      <c r="B22" s="11">
        <f>Ведомость!$CT35</f>
        <v>4</v>
      </c>
      <c r="C22" s="11">
        <f>Ведомость!$CU35</f>
        <v>4</v>
      </c>
      <c r="D22" s="11">
        <f>Ведомость!$CV35</f>
        <v>4</v>
      </c>
      <c r="E22" s="11">
        <f>Ведомость!$CW35</f>
        <v>4</v>
      </c>
      <c r="F22" s="11">
        <f>Ведомость!$CX35</f>
        <v>4</v>
      </c>
      <c r="H22" s="11">
        <f>Инструкция!E22</f>
        <v>0</v>
      </c>
      <c r="I22" s="11">
        <f>Ведомость!$CT36</f>
        <v>100</v>
      </c>
      <c r="J22" s="11">
        <f>Ведомость!$CU36</f>
        <v>100</v>
      </c>
      <c r="K22" s="11">
        <f>Ведомость!$CV36</f>
        <v>100</v>
      </c>
      <c r="L22" s="11">
        <f>Ведомость!$CW36</f>
        <v>100</v>
      </c>
      <c r="M22" s="11">
        <f>Ведомость!$CX36</f>
        <v>100</v>
      </c>
      <c r="O22" s="11">
        <f>Инструкция!E22</f>
        <v>0</v>
      </c>
      <c r="P22" s="11">
        <f>Ведомость!$CT37</f>
        <v>64</v>
      </c>
      <c r="Q22" s="11">
        <f>Ведомость!$CU37</f>
        <v>64</v>
      </c>
      <c r="R22" s="11">
        <f>Ведомость!$CV37</f>
        <v>64</v>
      </c>
      <c r="S22" s="11">
        <f>Ведомость!$CW37</f>
        <v>64</v>
      </c>
      <c r="T22" s="11">
        <f>Ведомость!$CX37</f>
        <v>64</v>
      </c>
    </row>
    <row r="23" spans="1:20" ht="15">
      <c r="A23" s="11">
        <f>Инструкция!E23</f>
        <v>0</v>
      </c>
      <c r="B23" s="11">
        <f>Ведомость!$CY35</f>
        <v>4</v>
      </c>
      <c r="C23" s="11">
        <f>Ведомость!$CZ35</f>
        <v>4</v>
      </c>
      <c r="D23" s="11">
        <f>Ведомость!$DA35</f>
        <v>4</v>
      </c>
      <c r="E23" s="11">
        <f>Ведомость!$DB35</f>
        <v>4</v>
      </c>
      <c r="F23" s="11">
        <f>Ведомость!$DC35</f>
        <v>4</v>
      </c>
      <c r="H23" s="11">
        <f>Инструкция!E23</f>
        <v>0</v>
      </c>
      <c r="I23" s="11">
        <f>Ведомость!$CY36</f>
        <v>100</v>
      </c>
      <c r="J23" s="11">
        <f>Ведомость!$CZ36</f>
        <v>100</v>
      </c>
      <c r="K23" s="11">
        <f>Ведомость!$DA36</f>
        <v>100</v>
      </c>
      <c r="L23" s="11">
        <f>Ведомость!$DB36</f>
        <v>100</v>
      </c>
      <c r="M23" s="11">
        <f>Ведомость!$DC36</f>
        <v>100</v>
      </c>
      <c r="O23" s="11">
        <f>Инструкция!E23</f>
        <v>0</v>
      </c>
      <c r="P23" s="11">
        <f>Ведомость!$CY37</f>
        <v>64</v>
      </c>
      <c r="Q23" s="11">
        <f>Ведомость!$CZ37</f>
        <v>64</v>
      </c>
      <c r="R23" s="11">
        <f>Ведомость!$DA37</f>
        <v>64</v>
      </c>
      <c r="S23" s="11">
        <f>Ведомость!$DB37</f>
        <v>64</v>
      </c>
      <c r="T23" s="11">
        <f>Ведомость!$DC37</f>
        <v>64</v>
      </c>
    </row>
    <row r="24" spans="1:20" ht="15">
      <c r="A24" s="11">
        <f>Инструкция!E24</f>
        <v>0</v>
      </c>
      <c r="B24" s="11">
        <f>Ведомость!$DD35</f>
        <v>4</v>
      </c>
      <c r="C24" s="11">
        <f>Ведомость!$DE35</f>
        <v>4</v>
      </c>
      <c r="D24" s="11">
        <f>Ведомость!$DF35</f>
        <v>4</v>
      </c>
      <c r="E24" s="11">
        <f>Ведомость!$DG35</f>
        <v>4</v>
      </c>
      <c r="F24" s="11">
        <f>Ведомость!$DH35</f>
        <v>4</v>
      </c>
      <c r="H24" s="11">
        <f>Инструкция!E24</f>
        <v>0</v>
      </c>
      <c r="I24" s="11">
        <f>Ведомость!$DD36</f>
        <v>100</v>
      </c>
      <c r="J24" s="11">
        <f>Ведомость!$DE36</f>
        <v>100</v>
      </c>
      <c r="K24" s="11">
        <f>Ведомость!$DF36</f>
        <v>100</v>
      </c>
      <c r="L24" s="11">
        <f>Ведомость!$DG36</f>
        <v>100</v>
      </c>
      <c r="M24" s="11">
        <f>Ведомость!$DH36</f>
        <v>100</v>
      </c>
      <c r="O24" s="11">
        <f>Инструкция!E24</f>
        <v>0</v>
      </c>
      <c r="P24" s="11">
        <f>Ведомость!$DD37</f>
        <v>64</v>
      </c>
      <c r="Q24" s="11">
        <f>Ведомость!$DE37</f>
        <v>64</v>
      </c>
      <c r="R24" s="11">
        <f>Ведомость!$DF37</f>
        <v>64</v>
      </c>
      <c r="S24" s="11">
        <f>Ведомость!$DG37</f>
        <v>64</v>
      </c>
      <c r="T24" s="11">
        <f>Ведомость!$DH37</f>
        <v>64</v>
      </c>
    </row>
    <row r="25" spans="1:20" ht="15">
      <c r="A25" s="11">
        <f>Инструкция!E25</f>
        <v>0</v>
      </c>
      <c r="B25" s="11">
        <f>Ведомость!$DI35</f>
        <v>4</v>
      </c>
      <c r="C25" s="11">
        <f>Ведомость!$DJ35</f>
        <v>4</v>
      </c>
      <c r="D25" s="11">
        <f>Ведомость!$DK35</f>
        <v>4</v>
      </c>
      <c r="E25" s="11">
        <f>Ведомость!$DL35</f>
        <v>4</v>
      </c>
      <c r="F25" s="11">
        <f>Ведомость!$DM35</f>
        <v>2</v>
      </c>
      <c r="H25" s="11">
        <f>Инструкция!E25</f>
        <v>0</v>
      </c>
      <c r="I25" s="11">
        <f>Ведомость!$DI36</f>
        <v>100</v>
      </c>
      <c r="J25" s="11">
        <f>Ведомость!$DJ36</f>
        <v>100</v>
      </c>
      <c r="K25" s="11">
        <f>Ведомость!$DK36</f>
        <v>100</v>
      </c>
      <c r="L25" s="11">
        <f>Ведомость!$DL36</f>
        <v>100</v>
      </c>
      <c r="M25" s="11">
        <f>Ведомость!$DM36</f>
        <v>0</v>
      </c>
      <c r="O25" s="11">
        <f>Инструкция!E25</f>
        <v>0</v>
      </c>
      <c r="P25" s="11">
        <f>Ведомость!$DI37</f>
        <v>64</v>
      </c>
      <c r="Q25" s="11">
        <f>Ведомость!$DJ37</f>
        <v>64</v>
      </c>
      <c r="R25" s="11">
        <f>Ведомость!$DK37</f>
        <v>64</v>
      </c>
      <c r="S25" s="11">
        <f>Ведомость!$DL37</f>
        <v>64</v>
      </c>
      <c r="T25" s="11">
        <f>Ведомость!$DM37</f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Бутакова</dc:creator>
  <cp:keywords/>
  <dc:description/>
  <cp:lastModifiedBy>Бутакова</cp:lastModifiedBy>
  <cp:lastPrinted>2011-12-30T12:28:00Z</cp:lastPrinted>
  <dcterms:created xsi:type="dcterms:W3CDTF">2011-12-30T12:14:09Z</dcterms:created>
  <dcterms:modified xsi:type="dcterms:W3CDTF">2012-01-06T09:14:23Z</dcterms:modified>
  <cp:category/>
  <cp:version/>
  <cp:contentType/>
  <cp:contentStatus/>
</cp:coreProperties>
</file>